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dickson\Box\Board of Regents Shared\AA\ICCPHSE (Iowa Coordinating Council for Post-High School Education )\ICCPHSE 22-23\"/>
    </mc:Choice>
  </mc:AlternateContent>
  <bookViews>
    <workbookView xWindow="0" yWindow="0" windowWidth="16965" windowHeight="11670"/>
  </bookViews>
  <sheets>
    <sheet name="2022" sheetId="1" r:id="rId1"/>
    <sheet name="2021" sheetId="2" r:id="rId2"/>
    <sheet name="2020" sheetId="3" r:id="rId3"/>
    <sheet name="2019" sheetId="4" r:id="rId4"/>
    <sheet name="2018" sheetId="5" r:id="rId5"/>
  </sheets>
  <calcPr calcId="162913"/>
</workbook>
</file>

<file path=xl/calcChain.xml><?xml version="1.0" encoding="utf-8"?>
<calcChain xmlns="http://schemas.openxmlformats.org/spreadsheetml/2006/main">
  <c r="E77" i="5" l="1"/>
  <c r="D77" i="5"/>
  <c r="O75" i="5"/>
  <c r="N75" i="5"/>
  <c r="M75" i="5"/>
  <c r="K75" i="5"/>
  <c r="H75" i="5"/>
  <c r="G75" i="5"/>
  <c r="F75" i="5"/>
  <c r="D75" i="5"/>
  <c r="C75" i="5"/>
  <c r="O65" i="5"/>
  <c r="N65" i="5"/>
  <c r="M65" i="5"/>
  <c r="L65" i="5"/>
  <c r="K65" i="5"/>
  <c r="J65" i="5"/>
  <c r="I65" i="5"/>
  <c r="H65" i="5"/>
  <c r="G65" i="5"/>
  <c r="F65" i="5"/>
  <c r="E65" i="5"/>
  <c r="D65" i="5"/>
  <c r="C65" i="5"/>
  <c r="O46" i="5"/>
  <c r="N46" i="5"/>
  <c r="M46" i="5"/>
  <c r="L46" i="5"/>
  <c r="K46" i="5"/>
  <c r="J46" i="5"/>
  <c r="I46" i="5"/>
  <c r="H46" i="5"/>
  <c r="G46" i="5"/>
  <c r="F46" i="5"/>
  <c r="E46" i="5"/>
  <c r="D46" i="5"/>
  <c r="C46" i="5"/>
  <c r="O41" i="5"/>
  <c r="O77" i="5" s="1"/>
  <c r="N41" i="5"/>
  <c r="N77" i="5" s="1"/>
  <c r="M41" i="5"/>
  <c r="L41" i="5"/>
  <c r="K41" i="5"/>
  <c r="I41" i="5"/>
  <c r="H41" i="5"/>
  <c r="G41" i="5"/>
  <c r="F41" i="5"/>
  <c r="E41" i="5"/>
  <c r="D41" i="5"/>
  <c r="C41" i="5"/>
  <c r="M7" i="5"/>
  <c r="M77" i="5" s="1"/>
  <c r="L7" i="5"/>
  <c r="L77" i="5" s="1"/>
  <c r="K7" i="5"/>
  <c r="K77" i="5" s="1"/>
  <c r="J7" i="5"/>
  <c r="J77" i="5" s="1"/>
  <c r="I7" i="5"/>
  <c r="I77" i="5" s="1"/>
  <c r="H7" i="5"/>
  <c r="H77" i="5" s="1"/>
  <c r="G7" i="5"/>
  <c r="G77" i="5" s="1"/>
  <c r="F7" i="5"/>
  <c r="F77" i="5" s="1"/>
  <c r="E7" i="5"/>
  <c r="D7" i="5"/>
  <c r="C7" i="5"/>
  <c r="C77" i="5" s="1"/>
  <c r="O87" i="3"/>
  <c r="N87" i="3"/>
  <c r="M87" i="3"/>
  <c r="K87" i="3"/>
  <c r="H87" i="3"/>
  <c r="G87" i="3"/>
  <c r="F87" i="3"/>
  <c r="D87" i="3"/>
  <c r="C87" i="3"/>
  <c r="O69" i="3"/>
  <c r="N69" i="3"/>
  <c r="M69" i="3"/>
  <c r="L69" i="3"/>
  <c r="K69" i="3"/>
  <c r="G69" i="3"/>
  <c r="F69" i="3"/>
  <c r="E69" i="3"/>
  <c r="D69" i="3"/>
  <c r="C69" i="3"/>
  <c r="O65" i="3"/>
  <c r="N65" i="3"/>
  <c r="M65" i="3"/>
  <c r="L65" i="3"/>
  <c r="K65" i="3"/>
  <c r="K89" i="3" s="1"/>
  <c r="J65" i="3"/>
  <c r="I65" i="3"/>
  <c r="H65" i="3"/>
  <c r="G65" i="3"/>
  <c r="F65" i="3"/>
  <c r="E65" i="3"/>
  <c r="D65" i="3"/>
  <c r="C65" i="3"/>
  <c r="C89" i="3" s="1"/>
  <c r="O46" i="3"/>
  <c r="N46" i="3"/>
  <c r="M46" i="3"/>
  <c r="L46" i="3"/>
  <c r="K46" i="3"/>
  <c r="J46" i="3"/>
  <c r="I46" i="3"/>
  <c r="H46" i="3"/>
  <c r="G46" i="3"/>
  <c r="F46" i="3"/>
  <c r="D46" i="3"/>
  <c r="C46" i="3"/>
  <c r="O42" i="3"/>
  <c r="N42" i="3"/>
  <c r="M42" i="3"/>
  <c r="L42" i="3"/>
  <c r="L89" i="3" s="1"/>
  <c r="K42" i="3"/>
  <c r="J42" i="3"/>
  <c r="I42" i="3"/>
  <c r="H42" i="3"/>
  <c r="G42" i="3"/>
  <c r="F42" i="3"/>
  <c r="E42" i="3"/>
  <c r="D42" i="3"/>
  <c r="D89" i="3" s="1"/>
  <c r="C42" i="3"/>
  <c r="O7" i="3"/>
  <c r="O89" i="3" s="1"/>
  <c r="N7" i="3"/>
  <c r="N89" i="3" s="1"/>
  <c r="M7" i="3"/>
  <c r="M89" i="3" s="1"/>
  <c r="L7" i="3"/>
  <c r="K7" i="3"/>
  <c r="J7" i="3"/>
  <c r="J89" i="3" s="1"/>
  <c r="I7" i="3"/>
  <c r="I89" i="3" s="1"/>
  <c r="H7" i="3"/>
  <c r="H89" i="3" s="1"/>
  <c r="G7" i="3"/>
  <c r="G89" i="3" s="1"/>
  <c r="F7" i="3"/>
  <c r="F89" i="3" s="1"/>
  <c r="E7" i="3"/>
  <c r="E89" i="3" s="1"/>
  <c r="D7" i="3"/>
  <c r="C7" i="3"/>
  <c r="N85" i="2"/>
  <c r="F85" i="2"/>
  <c r="O84" i="2"/>
  <c r="N84" i="2"/>
  <c r="M84" i="2"/>
  <c r="L84" i="2"/>
  <c r="K84" i="2"/>
  <c r="J84" i="2"/>
  <c r="I84" i="2"/>
  <c r="H84" i="2"/>
  <c r="G84" i="2"/>
  <c r="F84" i="2"/>
  <c r="E84" i="2"/>
  <c r="D84" i="2"/>
  <c r="C84" i="2"/>
  <c r="O66" i="2"/>
  <c r="N66" i="2"/>
  <c r="M66" i="2"/>
  <c r="L66" i="2"/>
  <c r="K66" i="2"/>
  <c r="J66" i="2"/>
  <c r="I66" i="2"/>
  <c r="H66" i="2"/>
  <c r="G66" i="2"/>
  <c r="F66" i="2"/>
  <c r="E66" i="2"/>
  <c r="D66" i="2"/>
  <c r="C66" i="2"/>
  <c r="O47" i="2"/>
  <c r="N47" i="2"/>
  <c r="M47" i="2"/>
  <c r="L47" i="2"/>
  <c r="K47" i="2"/>
  <c r="J47" i="2"/>
  <c r="I47" i="2"/>
  <c r="H47" i="2"/>
  <c r="G47" i="2"/>
  <c r="F47" i="2"/>
  <c r="E47" i="2"/>
  <c r="D47" i="2"/>
  <c r="C47" i="2"/>
  <c r="O43" i="2"/>
  <c r="N43" i="2"/>
  <c r="M43" i="2"/>
  <c r="L43" i="2"/>
  <c r="K43" i="2"/>
  <c r="J43" i="2"/>
  <c r="I43" i="2"/>
  <c r="H43" i="2"/>
  <c r="G43" i="2"/>
  <c r="F43" i="2"/>
  <c r="E43" i="2"/>
  <c r="D43" i="2"/>
  <c r="C43" i="2"/>
  <c r="O7" i="2"/>
  <c r="O85" i="2" s="1"/>
  <c r="N7" i="2"/>
  <c r="M7" i="2"/>
  <c r="M85" i="2" s="1"/>
  <c r="L7" i="2"/>
  <c r="L85" i="2" s="1"/>
  <c r="K7" i="2"/>
  <c r="K85" i="2" s="1"/>
  <c r="J7" i="2"/>
  <c r="J85" i="2" s="1"/>
  <c r="I7" i="2"/>
  <c r="I85" i="2" s="1"/>
  <c r="H7" i="2"/>
  <c r="H85" i="2" s="1"/>
  <c r="G7" i="2"/>
  <c r="G85" i="2" s="1"/>
  <c r="F7" i="2"/>
  <c r="E7" i="2"/>
  <c r="E85" i="2" s="1"/>
  <c r="D7" i="2"/>
  <c r="D85" i="2" s="1"/>
  <c r="C7" i="2"/>
  <c r="C85" i="2" s="1"/>
  <c r="D79" i="1"/>
  <c r="O77" i="1"/>
  <c r="N77" i="1"/>
  <c r="M77" i="1"/>
  <c r="K77" i="1"/>
  <c r="H77" i="1"/>
  <c r="G77" i="1"/>
  <c r="F77" i="1"/>
  <c r="D77" i="1"/>
  <c r="C77" i="1"/>
  <c r="O67" i="1"/>
  <c r="N67" i="1"/>
  <c r="M67" i="1"/>
  <c r="L67" i="1"/>
  <c r="K67" i="1"/>
  <c r="J67" i="1"/>
  <c r="I67" i="1"/>
  <c r="H67" i="1"/>
  <c r="G67" i="1"/>
  <c r="F67" i="1"/>
  <c r="E67" i="1"/>
  <c r="D67" i="1"/>
  <c r="C67" i="1"/>
  <c r="O48" i="1"/>
  <c r="N48" i="1"/>
  <c r="M48" i="1"/>
  <c r="L48" i="1"/>
  <c r="K48" i="1"/>
  <c r="J48" i="1"/>
  <c r="I48" i="1"/>
  <c r="H48" i="1"/>
  <c r="G48" i="1"/>
  <c r="F48" i="1"/>
  <c r="E48" i="1"/>
  <c r="D48" i="1"/>
  <c r="C48" i="1"/>
  <c r="O43" i="1"/>
  <c r="N43" i="1"/>
  <c r="M43" i="1"/>
  <c r="M79" i="1" s="1"/>
  <c r="L43" i="1"/>
  <c r="L79" i="1" s="1"/>
  <c r="K43" i="1"/>
  <c r="I43" i="1"/>
  <c r="H43" i="1"/>
  <c r="G43" i="1"/>
  <c r="F43" i="1"/>
  <c r="E43" i="1"/>
  <c r="D43" i="1"/>
  <c r="C43" i="1"/>
  <c r="O7" i="1"/>
  <c r="O79" i="1" s="1"/>
  <c r="N7" i="1"/>
  <c r="N79" i="1" s="1"/>
  <c r="M7" i="1"/>
  <c r="L7" i="1"/>
  <c r="K7" i="1"/>
  <c r="K79" i="1" s="1"/>
  <c r="J7" i="1"/>
  <c r="J79" i="1" s="1"/>
  <c r="I7" i="1"/>
  <c r="I79" i="1" s="1"/>
  <c r="H7" i="1"/>
  <c r="H79" i="1" s="1"/>
  <c r="G7" i="1"/>
  <c r="G79" i="1" s="1"/>
  <c r="F7" i="1"/>
  <c r="F79" i="1" s="1"/>
  <c r="E7" i="1"/>
  <c r="E79" i="1" s="1"/>
  <c r="D7" i="1"/>
  <c r="C7" i="1"/>
  <c r="C79" i="1" s="1"/>
</calcChain>
</file>

<file path=xl/sharedStrings.xml><?xml version="1.0" encoding="utf-8"?>
<sst xmlns="http://schemas.openxmlformats.org/spreadsheetml/2006/main" count="1137" uniqueCount="150">
  <si>
    <t>Total Students Enrolled Fall 2022</t>
  </si>
  <si>
    <t>Total Students Enrolled</t>
  </si>
  <si>
    <t>Off Campus Students Included in Total</t>
  </si>
  <si>
    <t>HS Students Including PSEOs Included in Total</t>
  </si>
  <si>
    <t>PSEO Students Included in Total</t>
  </si>
  <si>
    <t>Enrollment by Academic Load</t>
  </si>
  <si>
    <t>**Adjustment Total Enrollment</t>
  </si>
  <si>
    <t>Enrollment by Residency Status</t>
  </si>
  <si>
    <t>Male</t>
  </si>
  <si>
    <t>Female</t>
  </si>
  <si>
    <t>Unknown</t>
  </si>
  <si>
    <t>Total</t>
  </si>
  <si>
    <t>Fall 2021</t>
  </si>
  <si>
    <t>Fall 2022</t>
  </si>
  <si>
    <t>Full-time</t>
  </si>
  <si>
    <t>Part-time</t>
  </si>
  <si>
    <t>(FT + Adj. PT)</t>
  </si>
  <si>
    <t>Resident</t>
  </si>
  <si>
    <t>Non-Resident</t>
  </si>
  <si>
    <t>PUBLIC 4-YEAR OR ABOVE INSTITUTIONS</t>
  </si>
  <si>
    <t>Iowa State University</t>
  </si>
  <si>
    <t>Ames</t>
  </si>
  <si>
    <t>University of Iowa</t>
  </si>
  <si>
    <t>Iowa City</t>
  </si>
  <si>
    <t>.</t>
  </si>
  <si>
    <t>University of Northern Iowa</t>
  </si>
  <si>
    <t>Cedar Falls</t>
  </si>
  <si>
    <t>Totals</t>
  </si>
  <si>
    <t>PRIVATE NOT-FOR-PROFIT 4-YEAR OR ABOVE INSTITUTIONS</t>
  </si>
  <si>
    <t>Allen College</t>
  </si>
  <si>
    <t>Waterloo</t>
  </si>
  <si>
    <t>Briar Cliff University</t>
  </si>
  <si>
    <t>Sioux City</t>
  </si>
  <si>
    <t>Buena Vista University</t>
  </si>
  <si>
    <t>Storm Lake</t>
  </si>
  <si>
    <t>Central College</t>
  </si>
  <si>
    <t>Pella</t>
  </si>
  <si>
    <t>Clarke College</t>
  </si>
  <si>
    <t>Dubuque</t>
  </si>
  <si>
    <t>Coe College</t>
  </si>
  <si>
    <t>Cedar Rapids</t>
  </si>
  <si>
    <t>Cornell College</t>
  </si>
  <si>
    <t>Mount Vernon</t>
  </si>
  <si>
    <t>Des Moines University</t>
  </si>
  <si>
    <t>Des Moines</t>
  </si>
  <si>
    <t>Divine Word College</t>
  </si>
  <si>
    <t>Epworth</t>
  </si>
  <si>
    <t>Dordt College</t>
  </si>
  <si>
    <t>Sioux Center</t>
  </si>
  <si>
    <t>Drake University</t>
  </si>
  <si>
    <t>Emmaus Bible College</t>
  </si>
  <si>
    <t>Faith Baptist Bible College</t>
  </si>
  <si>
    <t>Ankeny</t>
  </si>
  <si>
    <t>Graceland University</t>
  </si>
  <si>
    <t>Lamoni</t>
  </si>
  <si>
    <t>Grand View College</t>
  </si>
  <si>
    <t>Grinnell College</t>
  </si>
  <si>
    <t>Grinnell</t>
  </si>
  <si>
    <t>Iowa Wesleyan University</t>
  </si>
  <si>
    <t>Mount Pleasant</t>
  </si>
  <si>
    <t>Loras College</t>
  </si>
  <si>
    <t>Luther College</t>
  </si>
  <si>
    <t>Decorah</t>
  </si>
  <si>
    <t>Maharishi University of Management</t>
  </si>
  <si>
    <t>Fairfield</t>
  </si>
  <si>
    <t>Mercy College of Health Sciences</t>
  </si>
  <si>
    <t>Morningside College</t>
  </si>
  <si>
    <t>Mount Mercy University</t>
  </si>
  <si>
    <t>Northwestern College</t>
  </si>
  <si>
    <t>Orange City</t>
  </si>
  <si>
    <t>Palmer College of Chiropracic</t>
  </si>
  <si>
    <t>Davenport</t>
  </si>
  <si>
    <t>Shiloh University</t>
  </si>
  <si>
    <t>Kalona</t>
  </si>
  <si>
    <t>Simpson College</t>
  </si>
  <si>
    <t>Indianola</t>
  </si>
  <si>
    <t>St Ambrose University</t>
  </si>
  <si>
    <t>St Lukes College</t>
  </si>
  <si>
    <t>University of Dubuque</t>
  </si>
  <si>
    <t>Upper Iowa University</t>
  </si>
  <si>
    <t>Fayette</t>
  </si>
  <si>
    <t>Wartburg College</t>
  </si>
  <si>
    <t>Waverly</t>
  </si>
  <si>
    <t>William Penn University</t>
  </si>
  <si>
    <t>Oskaloosa</t>
  </si>
  <si>
    <t>PRIVATE FOR-PROFIT 4-YEAR OR ABOVE INSTITUTIONS</t>
  </si>
  <si>
    <t>Waldorf University</t>
  </si>
  <si>
    <t>Forest City</t>
  </si>
  <si>
    <t>PUBLIC 2-YEAR INSTITUTIONS</t>
  </si>
  <si>
    <t>Des Moines Area Community College</t>
  </si>
  <si>
    <t>Eastern Iowa Community College</t>
  </si>
  <si>
    <t>Hawkeye Community College</t>
  </si>
  <si>
    <t>Indian Hills Community College</t>
  </si>
  <si>
    <t>Ottumwa</t>
  </si>
  <si>
    <t>Iowa Central Community College</t>
  </si>
  <si>
    <t>Fort Dodge</t>
  </si>
  <si>
    <t>Iowa Lakes Community College</t>
  </si>
  <si>
    <t>Estherville</t>
  </si>
  <si>
    <t>Iowa Valley Community College District</t>
  </si>
  <si>
    <t>Marshalltown</t>
  </si>
  <si>
    <t>Iowa Western Community College</t>
  </si>
  <si>
    <t>Council Bluffs</t>
  </si>
  <si>
    <t>Kirkwood Community College</t>
  </si>
  <si>
    <t>North Iowa Area Community College</t>
  </si>
  <si>
    <t>Mason City</t>
  </si>
  <si>
    <t>Northeast Iowa Community College</t>
  </si>
  <si>
    <t>Calmar</t>
  </si>
  <si>
    <t>Northwest Iowa Community College</t>
  </si>
  <si>
    <t>Sheldon</t>
  </si>
  <si>
    <t>Southeastern Community College</t>
  </si>
  <si>
    <t>West Burlington</t>
  </si>
  <si>
    <t>Southwestern Community College</t>
  </si>
  <si>
    <t>Creston</t>
  </si>
  <si>
    <t>Western Iowa Tech Community College</t>
  </si>
  <si>
    <t>PRIVATE FOR-PROFIT 2-YEAR OR LESS INSTITUTIONS</t>
  </si>
  <si>
    <t>La' James International College</t>
  </si>
  <si>
    <t>Johnston</t>
  </si>
  <si>
    <t>Grand Totals</t>
  </si>
  <si>
    <t>** Adjusted Total Enrollment is calculated by adding the total number of Full0Time students to the number of Part0Time Semester Credit Hours divided by the institution's FTE value (adjusted part0time credit hours)0</t>
  </si>
  <si>
    <t>The standard FTE values of 12 semester credit hours for undergraduates and 9 semester credit hours for graduate and professional students are applied to all institutions for the purposes of calculating adjusted part0time credit hours for this report0</t>
  </si>
  <si>
    <t xml:space="preserve">Example: (UG PT Credit Hours/12 + G &amp; P PT Credit Hours/9) + Full-time Students
</t>
  </si>
  <si>
    <t>Total Students Enrolled Fall 2021</t>
  </si>
  <si>
    <t>Fall 2020</t>
  </si>
  <si>
    <t>PRIVATE NON-PROFIT 4-YEAR OR ABOVE INSTITUTIONS</t>
  </si>
  <si>
    <t>Iowa Valley --Community College District</t>
  </si>
  <si>
    <t>PRIVATE FOR PROFIT 2-YEAR OR LESS INSTITUTIONS</t>
  </si>
  <si>
    <t>Capri College</t>
  </si>
  <si>
    <t>EQ School of Hair Design</t>
  </si>
  <si>
    <t>Faust Institution of Cosmetology</t>
  </si>
  <si>
    <t>Iowa School of Beauty</t>
  </si>
  <si>
    <t>0</t>
  </si>
  <si>
    <t>** Adjusted Total Enrollment is calculated by adding the total number of Full-Time students to the number of Part-Time Semester Credit Hours divided by the institution's FTE value (adjusted part-time credit hours).</t>
  </si>
  <si>
    <t>The standard FTE values of 12 semester credit hours for undergraduates and 9 semester credit hours for graduate and professional students are applied to all institutions for the purposes of calculating adjusted part-time credit hours for this report.</t>
  </si>
  <si>
    <t>Total Students Enrolled Fall 2020</t>
  </si>
  <si>
    <t>Fall 2019</t>
  </si>
  <si>
    <t>-</t>
  </si>
  <si>
    <t>Clarke University</t>
  </si>
  <si>
    <t>Grand View University</t>
  </si>
  <si>
    <t>Palmer College of Chiropractic</t>
  </si>
  <si>
    <t>PRIVATE NOT-FOR-PROFIT 2-YEAR</t>
  </si>
  <si>
    <t>St Luke's College</t>
  </si>
  <si>
    <t>Spirit Lake</t>
  </si>
  <si>
    <t>Total Students Enrolled Fall 2019</t>
  </si>
  <si>
    <t>Adjustment Total Enrollment</t>
  </si>
  <si>
    <t>Fall 2018</t>
  </si>
  <si>
    <t>Hamilton Technical College</t>
  </si>
  <si>
    <t>OUT OF STATE PUBLIC 4-YEAR OR ABOVE INSTITUTIONS</t>
  </si>
  <si>
    <t>Purdue University Global - Cedar Rapids</t>
  </si>
  <si>
    <t>Purdue University Global - Des Moines</t>
  </si>
  <si>
    <t>Urbandale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</si>
</sst>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7" x14ac:knownFonts="1">
    <font>
      <sz val="10"/>
      <color rgb="FF000000"/>
      <name val="Arial"/>
      <scheme val="minor"/>
    </font>
    <font>
      <sz val="11"/>
      <color theme="1"/>
      <name val="Trebuchet MS"/>
    </font>
    <font>
      <b/>
      <sz val="11"/>
      <color rgb="FF000000"/>
      <name val="Trebuchet MS"/>
    </font>
    <font>
      <sz val="11"/>
      <color rgb="FF000000"/>
      <name val="Trebuchet MS"/>
    </font>
    <font>
      <sz val="10"/>
      <color theme="1"/>
      <name val="Trebuchet MS"/>
    </font>
    <font>
      <sz val="8"/>
      <color rgb="FF000000"/>
      <name val="Trebuchet MS"/>
    </font>
    <font>
      <sz val="8"/>
      <color theme="1"/>
      <name val="Trebuchet MS"/>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7">
    <xf numFmtId="0" fontId="0" fillId="0" borderId="0" xfId="0" applyFont="1" applyAlignment="1"/>
    <xf numFmtId="0" fontId="1" fillId="0" borderId="0" xfId="0" applyFont="1" applyAlignment="1"/>
    <xf numFmtId="0" fontId="2" fillId="0" borderId="0" xfId="0" applyFont="1" applyAlignment="1">
      <alignment horizontal="center"/>
    </xf>
    <xf numFmtId="0" fontId="2" fillId="2" borderId="0" xfId="0" applyFont="1" applyFill="1" applyAlignment="1">
      <alignment horizontal="center" wrapText="1"/>
    </xf>
    <xf numFmtId="0" fontId="2" fillId="0" borderId="0" xfId="0" applyFont="1" applyAlignment="1">
      <alignment horizontal="center" wrapText="1"/>
    </xf>
    <xf numFmtId="0" fontId="1" fillId="0" borderId="0" xfId="0" applyFont="1"/>
    <xf numFmtId="0" fontId="2"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2" fillId="0" borderId="0" xfId="0" applyFont="1" applyAlignment="1"/>
    <xf numFmtId="3" fontId="1" fillId="0" borderId="0" xfId="0" applyNumberFormat="1" applyFont="1" applyAlignment="1"/>
    <xf numFmtId="3" fontId="1" fillId="2" borderId="0" xfId="0" applyNumberFormat="1" applyFont="1" applyFill="1" applyAlignment="1"/>
    <xf numFmtId="0" fontId="1" fillId="2" borderId="0" xfId="0" applyFont="1" applyFill="1" applyAlignment="1"/>
    <xf numFmtId="3" fontId="3" fillId="0" borderId="0" xfId="0" applyNumberFormat="1" applyFont="1" applyAlignment="1">
      <alignment horizontal="right"/>
    </xf>
    <xf numFmtId="0" fontId="3" fillId="0" borderId="0" xfId="0" applyFont="1" applyAlignment="1">
      <alignment horizontal="right"/>
    </xf>
    <xf numFmtId="3" fontId="1" fillId="2" borderId="0" xfId="0" applyNumberFormat="1" applyFont="1" applyFill="1" applyAlignment="1">
      <alignment horizontal="right"/>
    </xf>
    <xf numFmtId="3" fontId="3" fillId="2" borderId="0" xfId="0" applyNumberFormat="1" applyFont="1" applyFill="1" applyAlignment="1"/>
    <xf numFmtId="0" fontId="3" fillId="2" borderId="0" xfId="0" applyFont="1" applyFill="1" applyAlignment="1"/>
    <xf numFmtId="3" fontId="3" fillId="0" borderId="0" xfId="0" applyNumberFormat="1" applyFont="1" applyAlignment="1"/>
    <xf numFmtId="0" fontId="1" fillId="0" borderId="0" xfId="0" applyFont="1" applyAlignment="1"/>
    <xf numFmtId="3" fontId="1" fillId="2" borderId="0" xfId="0" applyNumberFormat="1" applyFont="1" applyFill="1" applyAlignment="1"/>
    <xf numFmtId="0" fontId="1" fillId="2" borderId="0" xfId="0" applyFont="1" applyFill="1" applyAlignment="1"/>
    <xf numFmtId="3" fontId="1" fillId="0" borderId="0" xfId="0" applyNumberFormat="1" applyFont="1" applyAlignment="1"/>
    <xf numFmtId="3" fontId="2" fillId="0" borderId="0" xfId="0" applyNumberFormat="1" applyFont="1" applyAlignment="1">
      <alignment horizontal="right"/>
    </xf>
    <xf numFmtId="3" fontId="2" fillId="2" borderId="0" xfId="0" applyNumberFormat="1" applyFont="1" applyFill="1" applyAlignment="1">
      <alignment horizontal="right"/>
    </xf>
    <xf numFmtId="0" fontId="3" fillId="0" borderId="0" xfId="0" applyFont="1" applyAlignment="1"/>
    <xf numFmtId="0" fontId="1" fillId="0" borderId="0" xfId="0" applyFont="1" applyAlignment="1"/>
    <xf numFmtId="0" fontId="1" fillId="2" borderId="0" xfId="0" applyFont="1" applyFill="1" applyAlignment="1">
      <alignment horizontal="right"/>
    </xf>
    <xf numFmtId="0" fontId="1" fillId="2" borderId="0" xfId="0" applyFont="1" applyFill="1" applyAlignment="1"/>
    <xf numFmtId="1" fontId="3" fillId="0" borderId="0" xfId="0" applyNumberFormat="1" applyFont="1" applyAlignment="1"/>
    <xf numFmtId="3" fontId="1" fillId="0" borderId="0" xfId="0" applyNumberFormat="1" applyFont="1" applyAlignment="1"/>
    <xf numFmtId="3" fontId="1" fillId="2" borderId="0" xfId="0" applyNumberFormat="1" applyFont="1" applyFill="1" applyAlignment="1"/>
    <xf numFmtId="0" fontId="1" fillId="0" borderId="0" xfId="0" applyFont="1" applyAlignment="1"/>
    <xf numFmtId="0" fontId="2" fillId="2" borderId="0" xfId="0" applyFont="1" applyFill="1" applyAlignment="1"/>
    <xf numFmtId="0" fontId="1" fillId="0" borderId="0" xfId="0" applyFont="1" applyAlignment="1"/>
    <xf numFmtId="0" fontId="2" fillId="0" borderId="0" xfId="0" applyFont="1" applyAlignment="1">
      <alignment horizontal="right"/>
    </xf>
    <xf numFmtId="0" fontId="2" fillId="2" borderId="0" xfId="0" applyFont="1" applyFill="1" applyAlignment="1"/>
    <xf numFmtId="0" fontId="2" fillId="2" borderId="0" xfId="0" applyFont="1" applyFill="1" applyAlignment="1">
      <alignment horizontal="right"/>
    </xf>
    <xf numFmtId="0" fontId="3" fillId="0" borderId="1" xfId="0" applyFont="1" applyBorder="1" applyAlignment="1"/>
    <xf numFmtId="0" fontId="1" fillId="0" borderId="1" xfId="0" applyFont="1" applyBorder="1" applyAlignment="1"/>
    <xf numFmtId="0" fontId="1" fillId="0" borderId="1" xfId="0" applyFont="1" applyBorder="1" applyAlignment="1"/>
    <xf numFmtId="0" fontId="3" fillId="0" borderId="0" xfId="0" applyFont="1" applyAlignment="1"/>
    <xf numFmtId="0" fontId="2" fillId="0" borderId="0" xfId="0" applyFont="1" applyAlignment="1">
      <alignment horizontal="center" wrapText="1"/>
    </xf>
    <xf numFmtId="0" fontId="4" fillId="0" borderId="0" xfId="0" applyFont="1"/>
    <xf numFmtId="0" fontId="2" fillId="0" borderId="0" xfId="0" applyFont="1" applyAlignment="1">
      <alignment horizontal="center"/>
    </xf>
    <xf numFmtId="0" fontId="2" fillId="0" borderId="0" xfId="0" applyFont="1" applyAlignment="1">
      <alignment horizontal="left"/>
    </xf>
    <xf numFmtId="164" fontId="4" fillId="0" borderId="0" xfId="0" applyNumberFormat="1" applyFont="1"/>
    <xf numFmtId="0" fontId="3" fillId="0" borderId="0" xfId="0" applyFont="1" applyAlignment="1">
      <alignment horizontal="left"/>
    </xf>
    <xf numFmtId="0" fontId="2" fillId="0" borderId="0" xfId="0" applyFont="1" applyAlignment="1">
      <alignment horizontal="right"/>
    </xf>
    <xf numFmtId="3" fontId="2"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right"/>
    </xf>
    <xf numFmtId="0" fontId="2" fillId="0" borderId="0" xfId="0" applyFont="1" applyAlignment="1"/>
    <xf numFmtId="0" fontId="4" fillId="2" borderId="0" xfId="0" applyFont="1" applyFill="1"/>
    <xf numFmtId="3" fontId="2" fillId="0" borderId="0" xfId="0" applyNumberFormat="1" applyFont="1" applyAlignment="1">
      <alignment horizontal="right"/>
    </xf>
    <xf numFmtId="0" fontId="2" fillId="0" borderId="0" xfId="0" applyFont="1" applyAlignment="1">
      <alignment horizontal="right"/>
    </xf>
    <xf numFmtId="3" fontId="1" fillId="0" borderId="0" xfId="0" applyNumberFormat="1" applyFont="1" applyAlignment="1">
      <alignment horizontal="right"/>
    </xf>
    <xf numFmtId="49" fontId="3" fillId="0" borderId="0" xfId="0" applyNumberFormat="1" applyFont="1" applyAlignment="1">
      <alignment horizontal="right"/>
    </xf>
    <xf numFmtId="0" fontId="5" fillId="0" borderId="0" xfId="0" applyFont="1" applyAlignment="1"/>
    <xf numFmtId="0" fontId="6" fillId="0" borderId="0" xfId="0" applyFont="1" applyAlignment="1"/>
    <xf numFmtId="0" fontId="2" fillId="0" borderId="1" xfId="0" applyFont="1" applyBorder="1" applyAlignment="1">
      <alignment horizontal="center"/>
    </xf>
    <xf numFmtId="0" fontId="2" fillId="0" borderId="0" xfId="0" applyFont="1" applyAlignment="1"/>
    <xf numFmtId="0" fontId="3" fillId="3" borderId="0" xfId="0" applyFont="1" applyFill="1" applyAlignment="1"/>
    <xf numFmtId="0" fontId="3" fillId="3" borderId="0" xfId="0" applyFont="1" applyFill="1" applyAlignment="1">
      <alignment horizontal="right"/>
    </xf>
    <xf numFmtId="3" fontId="1" fillId="0" borderId="0" xfId="0" applyNumberFormat="1" applyFont="1" applyAlignment="1">
      <alignment horizontal="right"/>
    </xf>
    <xf numFmtId="0" fontId="3" fillId="0" borderId="1" xfId="0" applyFont="1" applyBorder="1" applyAlignment="1"/>
    <xf numFmtId="0" fontId="1" fillId="0" borderId="1" xfId="0" applyFont="1" applyBorder="1" applyAlignment="1"/>
    <xf numFmtId="3" fontId="3" fillId="0" borderId="0" xfId="0" applyNumberFormat="1" applyFont="1" applyAlignment="1">
      <alignment horizontal="center"/>
    </xf>
    <xf numFmtId="0" fontId="3" fillId="0" borderId="0" xfId="0" applyFont="1" applyAlignment="1">
      <alignment horizontal="center"/>
    </xf>
    <xf numFmtId="3" fontId="2" fillId="0" borderId="0" xfId="0" applyNumberFormat="1" applyFont="1" applyAlignment="1">
      <alignment horizontal="center"/>
    </xf>
    <xf numFmtId="0" fontId="1" fillId="0" borderId="0" xfId="0"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2" fillId="0" borderId="0" xfId="0" applyFont="1" applyAlignment="1">
      <alignment horizontal="center"/>
    </xf>
    <xf numFmtId="0" fontId="0" fillId="0" borderId="0" xfId="0" applyFont="1" applyAlignment="1"/>
    <xf numFmtId="0" fontId="2" fillId="2" borderId="0" xfId="0" applyFont="1" applyFill="1" applyAlignment="1">
      <alignment horizontal="center"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1019175</xdr:colOff>
      <xdr:row>0</xdr:row>
      <xdr:rowOff>38100</xdr:rowOff>
    </xdr:from>
    <xdr:ext cx="952500" cy="8191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962025</xdr:colOff>
      <xdr:row>0</xdr:row>
      <xdr:rowOff>38100</xdr:rowOff>
    </xdr:from>
    <xdr:ext cx="876300" cy="76200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1019175</xdr:colOff>
      <xdr:row>0</xdr:row>
      <xdr:rowOff>38100</xdr:rowOff>
    </xdr:from>
    <xdr:ext cx="952500" cy="819150"/>
    <xdr:pic>
      <xdr:nvPicPr>
        <xdr:cNvPr id="2" name="image3.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971550</xdr:colOff>
      <xdr:row>0</xdr:row>
      <xdr:rowOff>19050</xdr:rowOff>
    </xdr:from>
    <xdr:ext cx="990600" cy="866775"/>
    <xdr:pic>
      <xdr:nvPicPr>
        <xdr:cNvPr id="2" name="image4.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1019175</xdr:colOff>
      <xdr:row>0</xdr:row>
      <xdr:rowOff>38100</xdr:rowOff>
    </xdr:from>
    <xdr:ext cx="952500" cy="8191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90"/>
  <sheetViews>
    <sheetView tabSelected="1" workbookViewId="0">
      <pane ySplit="2" topLeftCell="A3" activePane="bottomLeft" state="frozen"/>
      <selection pane="bottomLeft" activeCell="B4" sqref="B4"/>
    </sheetView>
  </sheetViews>
  <sheetFormatPr defaultColWidth="12.5703125" defaultRowHeight="15.75" customHeight="1" x14ac:dyDescent="0.2"/>
  <cols>
    <col min="1" max="1" width="60.42578125" customWidth="1"/>
    <col min="2" max="2" width="15.140625" customWidth="1"/>
  </cols>
  <sheetData>
    <row r="1" spans="1:24" ht="15.75" customHeight="1" x14ac:dyDescent="0.3">
      <c r="A1" s="1"/>
      <c r="B1" s="1"/>
      <c r="C1" s="73" t="s">
        <v>0</v>
      </c>
      <c r="D1" s="74"/>
      <c r="E1" s="74"/>
      <c r="F1" s="74"/>
      <c r="G1" s="3" t="s">
        <v>1</v>
      </c>
      <c r="H1" s="3" t="s">
        <v>2</v>
      </c>
      <c r="I1" s="3" t="s">
        <v>3</v>
      </c>
      <c r="J1" s="3" t="s">
        <v>4</v>
      </c>
      <c r="K1" s="75" t="s">
        <v>5</v>
      </c>
      <c r="L1" s="74"/>
      <c r="M1" s="4" t="s">
        <v>6</v>
      </c>
      <c r="N1" s="76" t="s">
        <v>7</v>
      </c>
      <c r="O1" s="74"/>
      <c r="P1" s="5"/>
      <c r="Q1" s="5"/>
      <c r="R1" s="5"/>
      <c r="S1" s="5"/>
      <c r="T1" s="5"/>
      <c r="U1" s="5"/>
      <c r="V1" s="5"/>
      <c r="W1" s="5"/>
      <c r="X1" s="5"/>
    </row>
    <row r="2" spans="1:24" ht="15.75" customHeight="1" x14ac:dyDescent="0.3">
      <c r="A2" s="1"/>
      <c r="B2" s="1"/>
      <c r="C2" s="6" t="s">
        <v>8</v>
      </c>
      <c r="D2" s="6" t="s">
        <v>9</v>
      </c>
      <c r="E2" s="6" t="s">
        <v>10</v>
      </c>
      <c r="F2" s="6" t="s">
        <v>11</v>
      </c>
      <c r="G2" s="7" t="s">
        <v>12</v>
      </c>
      <c r="H2" s="7" t="s">
        <v>13</v>
      </c>
      <c r="I2" s="7" t="s">
        <v>13</v>
      </c>
      <c r="J2" s="7" t="s">
        <v>13</v>
      </c>
      <c r="K2" s="7" t="s">
        <v>14</v>
      </c>
      <c r="L2" s="7" t="s">
        <v>15</v>
      </c>
      <c r="M2" s="2" t="s">
        <v>16</v>
      </c>
      <c r="N2" s="6" t="s">
        <v>17</v>
      </c>
      <c r="O2" s="8" t="s">
        <v>18</v>
      </c>
      <c r="P2" s="5"/>
      <c r="Q2" s="5"/>
      <c r="R2" s="5"/>
      <c r="S2" s="5"/>
      <c r="T2" s="5"/>
      <c r="U2" s="5"/>
      <c r="V2" s="5"/>
      <c r="W2" s="5"/>
      <c r="X2" s="5"/>
    </row>
    <row r="3" spans="1:24" ht="15.75" customHeight="1" x14ac:dyDescent="0.3">
      <c r="A3" s="9" t="s">
        <v>19</v>
      </c>
      <c r="B3" s="1"/>
      <c r="C3" s="10"/>
      <c r="D3" s="10"/>
      <c r="E3" s="1"/>
      <c r="F3" s="10"/>
      <c r="G3" s="11"/>
      <c r="H3" s="11"/>
      <c r="I3" s="12"/>
      <c r="J3" s="12"/>
      <c r="K3" s="11"/>
      <c r="L3" s="11"/>
      <c r="M3" s="10"/>
      <c r="N3" s="10"/>
      <c r="O3" s="10"/>
      <c r="P3" s="5"/>
      <c r="Q3" s="5"/>
      <c r="R3" s="5"/>
      <c r="S3" s="5"/>
      <c r="T3" s="5"/>
      <c r="U3" s="5"/>
      <c r="V3" s="5"/>
      <c r="W3" s="5"/>
      <c r="X3" s="5"/>
    </row>
    <row r="4" spans="1:24" ht="15.75" customHeight="1" x14ac:dyDescent="0.3">
      <c r="A4" s="1" t="s">
        <v>20</v>
      </c>
      <c r="B4" s="1" t="s">
        <v>21</v>
      </c>
      <c r="C4" s="13">
        <v>16417</v>
      </c>
      <c r="D4" s="13">
        <v>13552</v>
      </c>
      <c r="E4" s="14">
        <v>0</v>
      </c>
      <c r="F4" s="13">
        <v>29969</v>
      </c>
      <c r="G4" s="15">
        <v>30708</v>
      </c>
      <c r="H4" s="16">
        <v>1037</v>
      </c>
      <c r="I4" s="17">
        <v>0</v>
      </c>
      <c r="J4" s="17">
        <v>61</v>
      </c>
      <c r="K4" s="16">
        <v>27021</v>
      </c>
      <c r="L4" s="16">
        <v>2948</v>
      </c>
      <c r="M4" s="18">
        <v>28291.222222</v>
      </c>
      <c r="N4" s="18">
        <v>15826</v>
      </c>
      <c r="O4" s="18">
        <v>14143</v>
      </c>
      <c r="P4" s="19"/>
      <c r="Q4" s="19"/>
      <c r="R4" s="5"/>
      <c r="S4" s="5"/>
      <c r="T4" s="5"/>
      <c r="U4" s="5"/>
      <c r="V4" s="5"/>
      <c r="W4" s="5"/>
      <c r="X4" s="5"/>
    </row>
    <row r="5" spans="1:24" ht="15.75" customHeight="1" x14ac:dyDescent="0.3">
      <c r="A5" s="1" t="s">
        <v>22</v>
      </c>
      <c r="B5" s="1" t="s">
        <v>23</v>
      </c>
      <c r="C5" s="13">
        <v>13176</v>
      </c>
      <c r="D5" s="13">
        <v>16529</v>
      </c>
      <c r="E5" s="14">
        <v>310</v>
      </c>
      <c r="F5" s="13">
        <v>30015</v>
      </c>
      <c r="G5" s="15">
        <v>29909</v>
      </c>
      <c r="H5" s="20">
        <v>3200</v>
      </c>
      <c r="I5" s="21" t="s">
        <v>24</v>
      </c>
      <c r="J5" s="21" t="s">
        <v>24</v>
      </c>
      <c r="K5" s="20">
        <v>25306</v>
      </c>
      <c r="L5" s="20">
        <v>4709</v>
      </c>
      <c r="M5" s="22">
        <v>27581.361110999998</v>
      </c>
      <c r="N5" s="18">
        <v>17308</v>
      </c>
      <c r="O5" s="18">
        <v>12707</v>
      </c>
      <c r="P5" s="19"/>
      <c r="Q5" s="19"/>
      <c r="R5" s="5"/>
      <c r="S5" s="5"/>
      <c r="T5" s="5"/>
      <c r="U5" s="5"/>
      <c r="V5" s="5"/>
      <c r="W5" s="5"/>
      <c r="X5" s="5"/>
    </row>
    <row r="6" spans="1:24" ht="15.75" customHeight="1" x14ac:dyDescent="0.3">
      <c r="A6" s="1" t="s">
        <v>25</v>
      </c>
      <c r="B6" s="1" t="s">
        <v>26</v>
      </c>
      <c r="C6" s="13">
        <v>3242</v>
      </c>
      <c r="D6" s="13">
        <v>5707</v>
      </c>
      <c r="E6" s="14">
        <v>0</v>
      </c>
      <c r="F6" s="13">
        <v>8949</v>
      </c>
      <c r="G6" s="15">
        <v>9231</v>
      </c>
      <c r="H6" s="17">
        <v>952</v>
      </c>
      <c r="I6" s="17">
        <v>38</v>
      </c>
      <c r="J6" s="17">
        <v>36</v>
      </c>
      <c r="K6" s="16">
        <v>7739</v>
      </c>
      <c r="L6" s="16">
        <v>1210</v>
      </c>
      <c r="M6" s="18">
        <v>8475.7222222</v>
      </c>
      <c r="N6" s="18">
        <v>8115</v>
      </c>
      <c r="O6" s="18">
        <v>834</v>
      </c>
      <c r="P6" s="19"/>
      <c r="Q6" s="19"/>
      <c r="R6" s="5"/>
      <c r="S6" s="5"/>
      <c r="T6" s="5"/>
      <c r="U6" s="5"/>
      <c r="V6" s="5"/>
      <c r="W6" s="5"/>
      <c r="X6" s="5"/>
    </row>
    <row r="7" spans="1:24" ht="15.75" customHeight="1" x14ac:dyDescent="0.3">
      <c r="A7" s="1"/>
      <c r="B7" s="6" t="s">
        <v>27</v>
      </c>
      <c r="C7" s="23">
        <f t="shared" ref="C7:O7" si="0">SUM(C4:C6)</f>
        <v>32835</v>
      </c>
      <c r="D7" s="23">
        <f t="shared" si="0"/>
        <v>35788</v>
      </c>
      <c r="E7" s="23">
        <f t="shared" si="0"/>
        <v>310</v>
      </c>
      <c r="F7" s="23">
        <f t="shared" si="0"/>
        <v>68933</v>
      </c>
      <c r="G7" s="24">
        <f t="shared" si="0"/>
        <v>69848</v>
      </c>
      <c r="H7" s="24">
        <f t="shared" si="0"/>
        <v>5189</v>
      </c>
      <c r="I7" s="24">
        <f t="shared" si="0"/>
        <v>38</v>
      </c>
      <c r="J7" s="24">
        <f t="shared" si="0"/>
        <v>97</v>
      </c>
      <c r="K7" s="24">
        <f t="shared" si="0"/>
        <v>60066</v>
      </c>
      <c r="L7" s="24">
        <f t="shared" si="0"/>
        <v>8867</v>
      </c>
      <c r="M7" s="23">
        <f t="shared" si="0"/>
        <v>64348.305555200001</v>
      </c>
      <c r="N7" s="23">
        <f t="shared" si="0"/>
        <v>41249</v>
      </c>
      <c r="O7" s="23">
        <f t="shared" si="0"/>
        <v>27684</v>
      </c>
      <c r="P7" s="19"/>
      <c r="Q7" s="5"/>
      <c r="R7" s="5"/>
      <c r="S7" s="5"/>
      <c r="T7" s="5"/>
      <c r="U7" s="5"/>
      <c r="V7" s="5"/>
      <c r="W7" s="5"/>
      <c r="X7" s="5"/>
    </row>
    <row r="8" spans="1:24" ht="15.75" customHeight="1" x14ac:dyDescent="0.3">
      <c r="A8" s="1"/>
      <c r="B8" s="1"/>
      <c r="C8" s="1"/>
      <c r="D8" s="1"/>
      <c r="E8" s="1"/>
      <c r="F8" s="1"/>
      <c r="G8" s="12"/>
      <c r="H8" s="12"/>
      <c r="I8" s="12"/>
      <c r="J8" s="12"/>
      <c r="K8" s="12"/>
      <c r="L8" s="12"/>
      <c r="M8" s="1"/>
      <c r="N8" s="25"/>
      <c r="O8" s="25"/>
      <c r="P8" s="19"/>
      <c r="Q8" s="5"/>
      <c r="R8" s="5"/>
      <c r="S8" s="5"/>
      <c r="T8" s="5"/>
      <c r="U8" s="5"/>
      <c r="V8" s="5"/>
      <c r="W8" s="5"/>
      <c r="X8" s="5"/>
    </row>
    <row r="9" spans="1:24" ht="15.75" customHeight="1" x14ac:dyDescent="0.3">
      <c r="A9" s="9" t="s">
        <v>28</v>
      </c>
      <c r="B9" s="1"/>
      <c r="C9" s="1"/>
      <c r="D9" s="1"/>
      <c r="E9" s="1"/>
      <c r="F9" s="1"/>
      <c r="G9" s="12"/>
      <c r="H9" s="12"/>
      <c r="I9" s="12"/>
      <c r="J9" s="12"/>
      <c r="K9" s="12"/>
      <c r="L9" s="12"/>
      <c r="M9" s="1"/>
      <c r="N9" s="25"/>
      <c r="O9" s="25"/>
      <c r="P9" s="19"/>
      <c r="Q9" s="5"/>
      <c r="R9" s="5"/>
      <c r="S9" s="5"/>
      <c r="T9" s="5"/>
      <c r="U9" s="5"/>
      <c r="V9" s="5"/>
      <c r="W9" s="5"/>
      <c r="X9" s="5"/>
    </row>
    <row r="10" spans="1:24" ht="15.75" customHeight="1" x14ac:dyDescent="0.3">
      <c r="A10" s="26" t="s">
        <v>29</v>
      </c>
      <c r="B10" s="26" t="s">
        <v>30</v>
      </c>
      <c r="C10" s="26">
        <v>57</v>
      </c>
      <c r="D10" s="26">
        <v>440</v>
      </c>
      <c r="E10" s="26">
        <v>0</v>
      </c>
      <c r="F10" s="26">
        <v>497</v>
      </c>
      <c r="G10" s="27">
        <v>552</v>
      </c>
      <c r="H10" s="28">
        <v>0</v>
      </c>
      <c r="I10" s="28">
        <v>0</v>
      </c>
      <c r="J10" s="28">
        <v>0</v>
      </c>
      <c r="K10" s="17">
        <v>392</v>
      </c>
      <c r="L10" s="17">
        <v>105</v>
      </c>
      <c r="M10" s="29">
        <v>448</v>
      </c>
      <c r="N10" s="25">
        <v>470</v>
      </c>
      <c r="O10" s="25">
        <v>27</v>
      </c>
      <c r="P10" s="19"/>
      <c r="Q10" s="5"/>
      <c r="R10" s="5"/>
      <c r="S10" s="5"/>
      <c r="T10" s="5"/>
      <c r="U10" s="5"/>
      <c r="V10" s="5"/>
      <c r="W10" s="5"/>
      <c r="X10" s="5"/>
    </row>
    <row r="11" spans="1:24" ht="15.75" customHeight="1" x14ac:dyDescent="0.3">
      <c r="A11" s="26" t="s">
        <v>31</v>
      </c>
      <c r="B11" s="26" t="s">
        <v>32</v>
      </c>
      <c r="C11" s="26">
        <v>399</v>
      </c>
      <c r="D11" s="26">
        <v>516</v>
      </c>
      <c r="E11" s="26">
        <v>2</v>
      </c>
      <c r="F11" s="30">
        <v>917</v>
      </c>
      <c r="G11" s="15">
        <v>999</v>
      </c>
      <c r="H11" s="28">
        <v>0</v>
      </c>
      <c r="I11" s="28">
        <v>80</v>
      </c>
      <c r="J11" s="28">
        <v>0</v>
      </c>
      <c r="K11" s="17">
        <v>751</v>
      </c>
      <c r="L11" s="17">
        <v>166</v>
      </c>
      <c r="M11" s="18">
        <v>823</v>
      </c>
      <c r="N11" s="25">
        <v>436</v>
      </c>
      <c r="O11" s="18">
        <v>481</v>
      </c>
      <c r="P11" s="19"/>
      <c r="Q11" s="5"/>
      <c r="R11" s="5"/>
      <c r="S11" s="5"/>
      <c r="T11" s="5"/>
      <c r="U11" s="5"/>
      <c r="V11" s="5"/>
      <c r="W11" s="5"/>
      <c r="X11" s="5"/>
    </row>
    <row r="12" spans="1:24" ht="15.75" customHeight="1" x14ac:dyDescent="0.3">
      <c r="A12" s="26" t="s">
        <v>33</v>
      </c>
      <c r="B12" s="26" t="s">
        <v>34</v>
      </c>
      <c r="C12" s="26">
        <v>599</v>
      </c>
      <c r="D12" s="30">
        <v>1366</v>
      </c>
      <c r="E12" s="26">
        <v>8</v>
      </c>
      <c r="F12" s="30">
        <v>1973</v>
      </c>
      <c r="G12" s="15">
        <v>1959</v>
      </c>
      <c r="H12" s="31">
        <v>1182</v>
      </c>
      <c r="I12" s="28">
        <v>19</v>
      </c>
      <c r="J12" s="28">
        <v>19</v>
      </c>
      <c r="K12" s="16">
        <v>1304</v>
      </c>
      <c r="L12" s="17">
        <v>669</v>
      </c>
      <c r="M12" s="18">
        <v>1523</v>
      </c>
      <c r="N12" s="18">
        <v>1546</v>
      </c>
      <c r="O12" s="25">
        <v>427</v>
      </c>
      <c r="P12" s="19"/>
      <c r="Q12" s="5"/>
      <c r="R12" s="5"/>
      <c r="S12" s="5"/>
      <c r="T12" s="5"/>
      <c r="U12" s="5"/>
      <c r="V12" s="5"/>
      <c r="W12" s="5"/>
      <c r="X12" s="5"/>
    </row>
    <row r="13" spans="1:24" ht="15.75" customHeight="1" x14ac:dyDescent="0.3">
      <c r="A13" s="26" t="s">
        <v>35</v>
      </c>
      <c r="B13" s="26" t="s">
        <v>36</v>
      </c>
      <c r="C13" s="26">
        <v>606</v>
      </c>
      <c r="D13" s="26">
        <v>563</v>
      </c>
      <c r="E13" s="26">
        <v>0</v>
      </c>
      <c r="F13" s="30">
        <v>1169</v>
      </c>
      <c r="G13" s="15">
        <v>1139</v>
      </c>
      <c r="H13" s="28">
        <v>21</v>
      </c>
      <c r="I13" s="28">
        <v>24</v>
      </c>
      <c r="J13" s="28">
        <v>13</v>
      </c>
      <c r="K13" s="16">
        <v>1118</v>
      </c>
      <c r="L13" s="17">
        <v>51</v>
      </c>
      <c r="M13" s="18">
        <v>1140</v>
      </c>
      <c r="N13" s="25">
        <v>841</v>
      </c>
      <c r="O13" s="18">
        <v>328</v>
      </c>
      <c r="P13" s="19"/>
      <c r="Q13" s="5"/>
      <c r="R13" s="5"/>
      <c r="S13" s="5"/>
      <c r="T13" s="5"/>
      <c r="U13" s="5"/>
      <c r="V13" s="5"/>
      <c r="W13" s="5"/>
      <c r="X13" s="5"/>
    </row>
    <row r="14" spans="1:24" ht="15.75" customHeight="1" x14ac:dyDescent="0.3">
      <c r="A14" s="26" t="s">
        <v>37</v>
      </c>
      <c r="B14" s="26" t="s">
        <v>38</v>
      </c>
      <c r="C14" s="26">
        <v>489</v>
      </c>
      <c r="D14" s="26">
        <v>476</v>
      </c>
      <c r="E14" s="26">
        <v>0</v>
      </c>
      <c r="F14" s="26">
        <v>965</v>
      </c>
      <c r="G14" s="15">
        <v>888</v>
      </c>
      <c r="H14" s="28">
        <v>0</v>
      </c>
      <c r="I14" s="28">
        <v>49</v>
      </c>
      <c r="J14" s="28">
        <v>9</v>
      </c>
      <c r="K14" s="17">
        <v>798</v>
      </c>
      <c r="L14" s="17">
        <v>167</v>
      </c>
      <c r="M14" s="29">
        <v>896</v>
      </c>
      <c r="N14" s="18">
        <v>395</v>
      </c>
      <c r="O14" s="18">
        <v>570</v>
      </c>
      <c r="P14" s="19"/>
      <c r="Q14" s="5"/>
      <c r="R14" s="5"/>
      <c r="S14" s="5"/>
      <c r="T14" s="5"/>
      <c r="U14" s="5"/>
      <c r="V14" s="5"/>
      <c r="W14" s="5"/>
      <c r="X14" s="5"/>
    </row>
    <row r="15" spans="1:24" ht="15.75" customHeight="1" x14ac:dyDescent="0.3">
      <c r="A15" s="26" t="s">
        <v>39</v>
      </c>
      <c r="B15" s="26" t="s">
        <v>40</v>
      </c>
      <c r="C15" s="26">
        <v>554</v>
      </c>
      <c r="D15" s="26">
        <v>711</v>
      </c>
      <c r="E15" s="26">
        <v>0</v>
      </c>
      <c r="F15" s="30">
        <v>1265</v>
      </c>
      <c r="G15" s="15">
        <v>1371</v>
      </c>
      <c r="H15" s="28">
        <v>9</v>
      </c>
      <c r="I15" s="28">
        <v>0</v>
      </c>
      <c r="J15" s="28">
        <v>4</v>
      </c>
      <c r="K15" s="16">
        <v>1236</v>
      </c>
      <c r="L15" s="17">
        <v>29</v>
      </c>
      <c r="M15" s="18">
        <v>1252</v>
      </c>
      <c r="N15" s="25">
        <v>556</v>
      </c>
      <c r="O15" s="25">
        <v>709</v>
      </c>
      <c r="P15" s="19"/>
      <c r="Q15" s="5"/>
      <c r="R15" s="5"/>
      <c r="S15" s="5"/>
      <c r="T15" s="5"/>
      <c r="U15" s="5"/>
      <c r="V15" s="5"/>
      <c r="W15" s="5"/>
      <c r="X15" s="5"/>
    </row>
    <row r="16" spans="1:24" ht="15.75" customHeight="1" x14ac:dyDescent="0.3">
      <c r="A16" s="26" t="s">
        <v>41</v>
      </c>
      <c r="B16" s="26" t="s">
        <v>42</v>
      </c>
      <c r="C16" s="26">
        <v>552</v>
      </c>
      <c r="D16" s="26">
        <v>472</v>
      </c>
      <c r="E16" s="26">
        <v>48</v>
      </c>
      <c r="F16" s="30">
        <v>1072</v>
      </c>
      <c r="G16" s="15">
        <v>1054</v>
      </c>
      <c r="H16" s="28">
        <v>7</v>
      </c>
      <c r="I16" s="28">
        <v>0</v>
      </c>
      <c r="J16" s="28">
        <v>0</v>
      </c>
      <c r="K16" s="16">
        <v>1064</v>
      </c>
      <c r="L16" s="17">
        <v>8</v>
      </c>
      <c r="M16" s="18">
        <v>1069</v>
      </c>
      <c r="N16" s="25">
        <v>334</v>
      </c>
      <c r="O16" s="25">
        <v>738</v>
      </c>
      <c r="P16" s="19"/>
      <c r="Q16" s="5"/>
      <c r="R16" s="5"/>
      <c r="S16" s="5"/>
      <c r="T16" s="5"/>
      <c r="U16" s="5"/>
      <c r="V16" s="5"/>
      <c r="W16" s="5"/>
      <c r="X16" s="5"/>
    </row>
    <row r="17" spans="1:24" ht="15.75" customHeight="1" x14ac:dyDescent="0.3">
      <c r="A17" s="26" t="s">
        <v>43</v>
      </c>
      <c r="B17" s="26" t="s">
        <v>44</v>
      </c>
      <c r="C17" s="26">
        <v>705</v>
      </c>
      <c r="D17" s="26">
        <v>819</v>
      </c>
      <c r="E17" s="26">
        <v>3</v>
      </c>
      <c r="F17" s="30">
        <v>1527</v>
      </c>
      <c r="G17" s="15">
        <v>1594</v>
      </c>
      <c r="H17" s="28">
        <v>0</v>
      </c>
      <c r="I17" s="28">
        <v>0</v>
      </c>
      <c r="J17" s="28">
        <v>0</v>
      </c>
      <c r="K17" s="16">
        <v>1392</v>
      </c>
      <c r="L17" s="17">
        <v>135</v>
      </c>
      <c r="M17" s="18">
        <v>1484</v>
      </c>
      <c r="N17" s="25">
        <v>445</v>
      </c>
      <c r="O17" s="18">
        <v>1082</v>
      </c>
      <c r="P17" s="19"/>
      <c r="Q17" s="5"/>
      <c r="R17" s="5"/>
      <c r="S17" s="5"/>
      <c r="T17" s="5"/>
      <c r="U17" s="5"/>
      <c r="V17" s="5"/>
      <c r="W17" s="5"/>
      <c r="X17" s="5"/>
    </row>
    <row r="18" spans="1:24" ht="15.75" customHeight="1" x14ac:dyDescent="0.3">
      <c r="A18" s="32" t="s">
        <v>45</v>
      </c>
      <c r="B18" s="26" t="s">
        <v>46</v>
      </c>
      <c r="C18" s="26">
        <v>33</v>
      </c>
      <c r="D18" s="26">
        <v>49</v>
      </c>
      <c r="E18" s="26">
        <v>0</v>
      </c>
      <c r="F18" s="30">
        <v>82</v>
      </c>
      <c r="G18" s="15">
        <v>80</v>
      </c>
      <c r="H18" s="28">
        <v>0</v>
      </c>
      <c r="I18" s="28">
        <v>0</v>
      </c>
      <c r="J18" s="28">
        <v>0</v>
      </c>
      <c r="K18" s="16">
        <v>75</v>
      </c>
      <c r="L18" s="17">
        <v>7</v>
      </c>
      <c r="M18" s="18">
        <v>81</v>
      </c>
      <c r="N18" s="18">
        <v>0</v>
      </c>
      <c r="O18" s="18">
        <v>82</v>
      </c>
      <c r="P18" s="19"/>
      <c r="Q18" s="5"/>
      <c r="R18" s="5"/>
      <c r="S18" s="5"/>
      <c r="T18" s="5"/>
      <c r="U18" s="5"/>
      <c r="V18" s="5"/>
      <c r="W18" s="5"/>
      <c r="X18" s="5"/>
    </row>
    <row r="19" spans="1:24" ht="15.75" customHeight="1" x14ac:dyDescent="0.3">
      <c r="A19" s="26" t="s">
        <v>47</v>
      </c>
      <c r="B19" s="26" t="s">
        <v>48</v>
      </c>
      <c r="C19" s="26">
        <v>883</v>
      </c>
      <c r="D19" s="26">
        <v>975</v>
      </c>
      <c r="E19" s="26">
        <v>0</v>
      </c>
      <c r="F19" s="30">
        <v>1858</v>
      </c>
      <c r="G19" s="15">
        <v>1772</v>
      </c>
      <c r="H19" s="28">
        <v>387</v>
      </c>
      <c r="I19" s="28">
        <v>130</v>
      </c>
      <c r="J19" s="28">
        <v>1</v>
      </c>
      <c r="K19" s="16">
        <v>1483</v>
      </c>
      <c r="L19" s="17">
        <v>375</v>
      </c>
      <c r="M19" s="18">
        <v>1606</v>
      </c>
      <c r="N19" s="25">
        <v>734</v>
      </c>
      <c r="O19" s="18">
        <v>1124</v>
      </c>
      <c r="P19" s="19"/>
      <c r="Q19" s="5"/>
      <c r="R19" s="5"/>
      <c r="S19" s="5"/>
      <c r="T19" s="5"/>
      <c r="U19" s="5"/>
      <c r="V19" s="5"/>
      <c r="W19" s="5"/>
      <c r="X19" s="5"/>
    </row>
    <row r="20" spans="1:24" ht="15.75" customHeight="1" x14ac:dyDescent="0.3">
      <c r="A20" s="26" t="s">
        <v>49</v>
      </c>
      <c r="B20" s="26" t="s">
        <v>44</v>
      </c>
      <c r="C20" s="30">
        <v>1752</v>
      </c>
      <c r="D20" s="30">
        <v>2933</v>
      </c>
      <c r="E20" s="26">
        <v>0</v>
      </c>
      <c r="F20" s="30">
        <v>4685</v>
      </c>
      <c r="G20" s="15">
        <v>4875</v>
      </c>
      <c r="H20" s="28">
        <v>345</v>
      </c>
      <c r="I20" s="28">
        <v>33</v>
      </c>
      <c r="J20" s="28">
        <v>33</v>
      </c>
      <c r="K20" s="16">
        <v>3584</v>
      </c>
      <c r="L20" s="16">
        <v>1101</v>
      </c>
      <c r="M20" s="18">
        <v>4181</v>
      </c>
      <c r="N20" s="18">
        <v>2502</v>
      </c>
      <c r="O20" s="18">
        <v>2183</v>
      </c>
      <c r="P20" s="19"/>
      <c r="Q20" s="5"/>
      <c r="R20" s="5"/>
      <c r="S20" s="5"/>
      <c r="T20" s="5"/>
      <c r="U20" s="5"/>
      <c r="V20" s="5"/>
      <c r="W20" s="5"/>
      <c r="X20" s="5"/>
    </row>
    <row r="21" spans="1:24" ht="15.75" customHeight="1" x14ac:dyDescent="0.3">
      <c r="A21" s="26" t="s">
        <v>50</v>
      </c>
      <c r="B21" s="26" t="s">
        <v>38</v>
      </c>
      <c r="C21" s="30">
        <v>95</v>
      </c>
      <c r="D21" s="30">
        <v>118</v>
      </c>
      <c r="E21" s="26">
        <v>7</v>
      </c>
      <c r="F21" s="30">
        <v>220</v>
      </c>
      <c r="G21" s="15">
        <v>198</v>
      </c>
      <c r="H21" s="28">
        <v>23</v>
      </c>
      <c r="I21" s="28">
        <v>4</v>
      </c>
      <c r="J21" s="28">
        <v>0</v>
      </c>
      <c r="K21" s="16">
        <v>170</v>
      </c>
      <c r="L21" s="16">
        <v>50</v>
      </c>
      <c r="M21" s="18">
        <v>188</v>
      </c>
      <c r="N21" s="18">
        <v>88</v>
      </c>
      <c r="O21" s="18">
        <v>132</v>
      </c>
      <c r="P21" s="19"/>
      <c r="Q21" s="5"/>
      <c r="R21" s="5"/>
      <c r="S21" s="5"/>
      <c r="T21" s="5"/>
      <c r="U21" s="5"/>
      <c r="V21" s="5"/>
      <c r="W21" s="5"/>
      <c r="X21" s="5"/>
    </row>
    <row r="22" spans="1:24" ht="15.75" customHeight="1" x14ac:dyDescent="0.3">
      <c r="A22" s="26" t="s">
        <v>51</v>
      </c>
      <c r="B22" s="26" t="s">
        <v>52</v>
      </c>
      <c r="C22" s="26">
        <v>243</v>
      </c>
      <c r="D22" s="26">
        <v>207</v>
      </c>
      <c r="E22" s="26">
        <v>0</v>
      </c>
      <c r="F22" s="26">
        <v>450</v>
      </c>
      <c r="G22" s="27">
        <v>447</v>
      </c>
      <c r="H22" s="28">
        <v>56</v>
      </c>
      <c r="I22" s="28">
        <v>25</v>
      </c>
      <c r="J22" s="28">
        <v>3</v>
      </c>
      <c r="K22" s="17">
        <v>310</v>
      </c>
      <c r="L22" s="17">
        <v>140</v>
      </c>
      <c r="M22" s="25">
        <v>343</v>
      </c>
      <c r="N22" s="25">
        <v>154</v>
      </c>
      <c r="O22" s="18">
        <v>296</v>
      </c>
      <c r="P22" s="19"/>
      <c r="Q22" s="5"/>
      <c r="R22" s="5"/>
      <c r="S22" s="5"/>
      <c r="T22" s="5"/>
      <c r="U22" s="5"/>
      <c r="V22" s="5"/>
      <c r="W22" s="5"/>
      <c r="X22" s="5"/>
    </row>
    <row r="23" spans="1:24" ht="15.75" customHeight="1" x14ac:dyDescent="0.3">
      <c r="A23" s="26" t="s">
        <v>53</v>
      </c>
      <c r="B23" s="26" t="s">
        <v>54</v>
      </c>
      <c r="C23" s="26">
        <v>567</v>
      </c>
      <c r="D23" s="26">
        <v>672</v>
      </c>
      <c r="E23" s="26">
        <v>5</v>
      </c>
      <c r="F23" s="30">
        <v>1244</v>
      </c>
      <c r="G23" s="15">
        <v>1431</v>
      </c>
      <c r="H23" s="28">
        <v>493</v>
      </c>
      <c r="I23" s="28">
        <v>25</v>
      </c>
      <c r="J23" s="28">
        <v>25</v>
      </c>
      <c r="K23" s="17">
        <v>979</v>
      </c>
      <c r="L23" s="17">
        <v>265</v>
      </c>
      <c r="M23" s="18">
        <v>1087</v>
      </c>
      <c r="N23" s="25">
        <v>237</v>
      </c>
      <c r="O23" s="18">
        <v>1007</v>
      </c>
      <c r="P23" s="19"/>
      <c r="Q23" s="5"/>
      <c r="R23" s="5"/>
      <c r="S23" s="5"/>
      <c r="T23" s="5"/>
      <c r="U23" s="5"/>
      <c r="V23" s="5"/>
      <c r="W23" s="5"/>
      <c r="X23" s="5"/>
    </row>
    <row r="24" spans="1:24" ht="15.75" customHeight="1" x14ac:dyDescent="0.3">
      <c r="A24" s="26" t="s">
        <v>55</v>
      </c>
      <c r="B24" s="26" t="s">
        <v>44</v>
      </c>
      <c r="C24" s="26">
        <v>804</v>
      </c>
      <c r="D24" s="30">
        <v>1027</v>
      </c>
      <c r="E24" s="26">
        <v>0</v>
      </c>
      <c r="F24" s="30">
        <v>1831</v>
      </c>
      <c r="G24" s="15">
        <v>1757</v>
      </c>
      <c r="H24" s="31">
        <v>0</v>
      </c>
      <c r="I24" s="28">
        <v>0</v>
      </c>
      <c r="J24" s="28">
        <v>6</v>
      </c>
      <c r="K24" s="16">
        <v>1526</v>
      </c>
      <c r="L24" s="17">
        <v>305</v>
      </c>
      <c r="M24" s="18">
        <v>1697.6666667</v>
      </c>
      <c r="N24" s="18">
        <v>1357</v>
      </c>
      <c r="O24" s="18">
        <v>474</v>
      </c>
      <c r="P24" s="19"/>
      <c r="Q24" s="5"/>
      <c r="R24" s="5"/>
      <c r="S24" s="5"/>
      <c r="T24" s="5"/>
      <c r="U24" s="5"/>
      <c r="V24" s="5"/>
      <c r="W24" s="5"/>
      <c r="X24" s="5"/>
    </row>
    <row r="25" spans="1:24" ht="15.75" customHeight="1" x14ac:dyDescent="0.3">
      <c r="A25" s="26" t="s">
        <v>56</v>
      </c>
      <c r="B25" s="26" t="s">
        <v>57</v>
      </c>
      <c r="C25" s="26">
        <v>835</v>
      </c>
      <c r="D25" s="30">
        <v>924</v>
      </c>
      <c r="E25" s="26">
        <v>0</v>
      </c>
      <c r="F25" s="30">
        <v>1759</v>
      </c>
      <c r="G25" s="15">
        <v>1749</v>
      </c>
      <c r="H25" s="31">
        <v>0</v>
      </c>
      <c r="I25" s="28">
        <v>0</v>
      </c>
      <c r="J25" s="28">
        <v>0</v>
      </c>
      <c r="K25" s="16">
        <v>1706</v>
      </c>
      <c r="L25" s="17">
        <v>53</v>
      </c>
      <c r="M25" s="16">
        <v>1743</v>
      </c>
      <c r="N25" s="18">
        <v>125</v>
      </c>
      <c r="O25" s="18">
        <v>1634</v>
      </c>
      <c r="P25" s="19"/>
      <c r="Q25" s="5"/>
      <c r="R25" s="5"/>
      <c r="S25" s="5"/>
      <c r="T25" s="5"/>
      <c r="U25" s="5"/>
      <c r="V25" s="5"/>
      <c r="W25" s="5"/>
      <c r="X25" s="5"/>
    </row>
    <row r="26" spans="1:24" ht="15.75" customHeight="1" x14ac:dyDescent="0.3">
      <c r="A26" s="26" t="s">
        <v>58</v>
      </c>
      <c r="B26" s="26" t="s">
        <v>59</v>
      </c>
      <c r="C26" s="26">
        <v>467</v>
      </c>
      <c r="D26" s="26">
        <v>353</v>
      </c>
      <c r="E26" s="26">
        <v>0</v>
      </c>
      <c r="F26" s="30">
        <v>820</v>
      </c>
      <c r="G26" s="15">
        <v>782</v>
      </c>
      <c r="H26" s="28">
        <v>0</v>
      </c>
      <c r="I26" s="28">
        <v>0</v>
      </c>
      <c r="J26" s="28">
        <v>0</v>
      </c>
      <c r="K26" s="16">
        <v>779</v>
      </c>
      <c r="L26" s="17">
        <v>41</v>
      </c>
      <c r="M26" s="18">
        <v>799</v>
      </c>
      <c r="N26" s="18">
        <v>273</v>
      </c>
      <c r="O26" s="18">
        <v>547</v>
      </c>
      <c r="P26" s="19"/>
      <c r="Q26" s="5"/>
      <c r="R26" s="5"/>
      <c r="S26" s="5"/>
      <c r="T26" s="5"/>
      <c r="U26" s="5"/>
      <c r="V26" s="5"/>
      <c r="W26" s="5"/>
      <c r="X26" s="5"/>
    </row>
    <row r="27" spans="1:24" ht="15.75" customHeight="1" x14ac:dyDescent="0.3">
      <c r="A27" s="26" t="s">
        <v>60</v>
      </c>
      <c r="B27" s="26" t="s">
        <v>38</v>
      </c>
      <c r="C27" s="26">
        <v>735</v>
      </c>
      <c r="D27" s="26">
        <v>570</v>
      </c>
      <c r="E27" s="26">
        <v>0</v>
      </c>
      <c r="F27" s="30">
        <v>1305</v>
      </c>
      <c r="G27" s="15">
        <v>1400</v>
      </c>
      <c r="H27" s="28">
        <v>36</v>
      </c>
      <c r="I27" s="28">
        <v>0</v>
      </c>
      <c r="J27" s="28">
        <v>6</v>
      </c>
      <c r="K27" s="16">
        <v>1208</v>
      </c>
      <c r="L27" s="17">
        <v>97</v>
      </c>
      <c r="M27" s="18">
        <v>1245</v>
      </c>
      <c r="N27" s="18">
        <v>517</v>
      </c>
      <c r="O27" s="29">
        <v>788</v>
      </c>
      <c r="P27" s="19"/>
      <c r="Q27" s="5"/>
      <c r="R27" s="5"/>
      <c r="S27" s="5"/>
      <c r="T27" s="5"/>
      <c r="U27" s="5"/>
      <c r="V27" s="5"/>
      <c r="W27" s="5"/>
      <c r="X27" s="5"/>
    </row>
    <row r="28" spans="1:24" ht="15.75" customHeight="1" x14ac:dyDescent="0.3">
      <c r="A28" s="26" t="s">
        <v>61</v>
      </c>
      <c r="B28" s="26" t="s">
        <v>62</v>
      </c>
      <c r="C28" s="26">
        <v>727</v>
      </c>
      <c r="D28" s="26">
        <v>883</v>
      </c>
      <c r="E28" s="26">
        <v>0</v>
      </c>
      <c r="F28" s="30">
        <v>1610</v>
      </c>
      <c r="G28" s="15">
        <v>1742</v>
      </c>
      <c r="H28" s="28">
        <v>43</v>
      </c>
      <c r="I28" s="28">
        <v>0</v>
      </c>
      <c r="J28" s="28">
        <v>0</v>
      </c>
      <c r="K28" s="16">
        <v>1593</v>
      </c>
      <c r="L28" s="17">
        <v>17</v>
      </c>
      <c r="M28" s="18">
        <v>1597</v>
      </c>
      <c r="N28" s="25">
        <v>449</v>
      </c>
      <c r="O28" s="18">
        <v>1161</v>
      </c>
      <c r="P28" s="19"/>
      <c r="Q28" s="5"/>
      <c r="R28" s="5"/>
      <c r="S28" s="5"/>
      <c r="T28" s="5"/>
      <c r="U28" s="5"/>
      <c r="V28" s="5"/>
      <c r="W28" s="5"/>
      <c r="X28" s="5"/>
    </row>
    <row r="29" spans="1:24" ht="15.75" customHeight="1" x14ac:dyDescent="0.3">
      <c r="A29" s="26" t="s">
        <v>63</v>
      </c>
      <c r="B29" s="26" t="s">
        <v>64</v>
      </c>
      <c r="C29" s="30">
        <v>1289</v>
      </c>
      <c r="D29" s="30">
        <v>1185</v>
      </c>
      <c r="E29" s="26">
        <v>8</v>
      </c>
      <c r="F29" s="30">
        <v>2482</v>
      </c>
      <c r="G29" s="15">
        <v>2182</v>
      </c>
      <c r="H29" s="31">
        <v>1619</v>
      </c>
      <c r="I29" s="28">
        <v>0</v>
      </c>
      <c r="J29" s="28">
        <v>0</v>
      </c>
      <c r="K29" s="16">
        <v>1909</v>
      </c>
      <c r="L29" s="17">
        <v>573</v>
      </c>
      <c r="M29" s="18">
        <v>2308</v>
      </c>
      <c r="N29" s="25">
        <v>164</v>
      </c>
      <c r="O29" s="18">
        <v>2307</v>
      </c>
      <c r="P29" s="19"/>
      <c r="Q29" s="5"/>
      <c r="R29" s="5"/>
      <c r="S29" s="5"/>
      <c r="T29" s="5"/>
      <c r="U29" s="5"/>
      <c r="V29" s="5"/>
      <c r="W29" s="5"/>
      <c r="X29" s="5"/>
    </row>
    <row r="30" spans="1:24" ht="15.75" customHeight="1" x14ac:dyDescent="0.3">
      <c r="A30" s="26" t="s">
        <v>65</v>
      </c>
      <c r="B30" s="26" t="s">
        <v>44</v>
      </c>
      <c r="C30" s="30">
        <v>130</v>
      </c>
      <c r="D30" s="26">
        <v>782</v>
      </c>
      <c r="E30" s="26">
        <v>0</v>
      </c>
      <c r="F30" s="30">
        <v>912</v>
      </c>
      <c r="G30" s="15">
        <v>921</v>
      </c>
      <c r="H30" s="31">
        <v>218</v>
      </c>
      <c r="I30" s="28">
        <v>0</v>
      </c>
      <c r="J30" s="28">
        <v>0</v>
      </c>
      <c r="K30" s="16">
        <v>458</v>
      </c>
      <c r="L30" s="17">
        <v>454</v>
      </c>
      <c r="M30" s="18">
        <v>764</v>
      </c>
      <c r="N30" s="25">
        <v>757</v>
      </c>
      <c r="O30" s="18">
        <v>155</v>
      </c>
      <c r="P30" s="19"/>
      <c r="Q30" s="5"/>
      <c r="R30" s="5"/>
      <c r="S30" s="5"/>
      <c r="T30" s="5"/>
      <c r="U30" s="5"/>
      <c r="V30" s="5"/>
      <c r="W30" s="5"/>
      <c r="X30" s="5"/>
    </row>
    <row r="31" spans="1:24" ht="15.75" customHeight="1" x14ac:dyDescent="0.3">
      <c r="A31" s="26" t="s">
        <v>66</v>
      </c>
      <c r="B31" s="26" t="s">
        <v>32</v>
      </c>
      <c r="C31" s="26">
        <v>768</v>
      </c>
      <c r="D31" s="30">
        <v>1412</v>
      </c>
      <c r="E31" s="26">
        <v>0</v>
      </c>
      <c r="F31" s="30">
        <v>2180</v>
      </c>
      <c r="G31" s="15">
        <v>2319</v>
      </c>
      <c r="H31" s="31">
        <v>1430</v>
      </c>
      <c r="I31" s="28">
        <v>4</v>
      </c>
      <c r="J31" s="28">
        <v>1</v>
      </c>
      <c r="K31" s="16"/>
      <c r="L31" s="16"/>
      <c r="M31" s="18">
        <v>1651</v>
      </c>
      <c r="N31" s="18">
        <v>1488</v>
      </c>
      <c r="O31" s="18">
        <v>692</v>
      </c>
      <c r="P31" s="19"/>
      <c r="Q31" s="5"/>
      <c r="R31" s="5"/>
      <c r="S31" s="5"/>
      <c r="T31" s="5"/>
      <c r="U31" s="5"/>
      <c r="V31" s="5"/>
      <c r="W31" s="5"/>
      <c r="X31" s="5"/>
    </row>
    <row r="32" spans="1:24" ht="15.75" customHeight="1" x14ac:dyDescent="0.3">
      <c r="A32" s="26" t="s">
        <v>67</v>
      </c>
      <c r="B32" s="26" t="s">
        <v>40</v>
      </c>
      <c r="C32" s="26">
        <v>542</v>
      </c>
      <c r="D32" s="30">
        <v>984</v>
      </c>
      <c r="E32" s="26">
        <v>0</v>
      </c>
      <c r="F32" s="30">
        <v>1526</v>
      </c>
      <c r="G32" s="15">
        <v>1580</v>
      </c>
      <c r="H32" s="31">
        <v>205</v>
      </c>
      <c r="I32" s="28">
        <v>126</v>
      </c>
      <c r="J32" s="28">
        <v>0</v>
      </c>
      <c r="K32" s="16">
        <v>1103</v>
      </c>
      <c r="L32" s="16">
        <v>423</v>
      </c>
      <c r="M32" s="18">
        <v>1327</v>
      </c>
      <c r="N32" s="18">
        <v>1203</v>
      </c>
      <c r="O32" s="18">
        <v>323</v>
      </c>
      <c r="P32" s="19"/>
      <c r="Q32" s="5"/>
      <c r="R32" s="5"/>
      <c r="S32" s="5"/>
      <c r="T32" s="5"/>
      <c r="U32" s="5"/>
      <c r="V32" s="5"/>
      <c r="W32" s="5"/>
      <c r="X32" s="5"/>
    </row>
    <row r="33" spans="1:24" ht="15.75" customHeight="1" x14ac:dyDescent="0.3">
      <c r="A33" s="26" t="s">
        <v>68</v>
      </c>
      <c r="B33" s="26" t="s">
        <v>69</v>
      </c>
      <c r="C33" s="26">
        <v>652</v>
      </c>
      <c r="D33" s="30">
        <v>1014</v>
      </c>
      <c r="E33" s="26">
        <v>0</v>
      </c>
      <c r="F33" s="30">
        <v>1666</v>
      </c>
      <c r="G33" s="15">
        <v>1620</v>
      </c>
      <c r="H33" s="28">
        <v>528</v>
      </c>
      <c r="I33" s="28">
        <v>28</v>
      </c>
      <c r="J33" s="28">
        <v>27</v>
      </c>
      <c r="K33" s="16">
        <v>1115</v>
      </c>
      <c r="L33" s="17">
        <v>551</v>
      </c>
      <c r="M33" s="18">
        <v>1426</v>
      </c>
      <c r="N33" s="18">
        <v>1071</v>
      </c>
      <c r="O33" s="18">
        <v>595</v>
      </c>
      <c r="P33" s="19"/>
      <c r="Q33" s="5"/>
      <c r="R33" s="5"/>
      <c r="S33" s="5"/>
      <c r="T33" s="5"/>
      <c r="U33" s="5"/>
      <c r="V33" s="5"/>
      <c r="W33" s="5"/>
      <c r="X33" s="5"/>
    </row>
    <row r="34" spans="1:24" ht="15.75" customHeight="1" x14ac:dyDescent="0.3">
      <c r="A34" s="26" t="s">
        <v>70</v>
      </c>
      <c r="B34" s="26" t="s">
        <v>71</v>
      </c>
      <c r="C34" s="26">
        <v>527</v>
      </c>
      <c r="D34" s="26">
        <v>432</v>
      </c>
      <c r="E34" s="26">
        <v>0</v>
      </c>
      <c r="F34" s="30">
        <v>959</v>
      </c>
      <c r="G34" s="15">
        <v>931</v>
      </c>
      <c r="H34" s="28">
        <v>4</v>
      </c>
      <c r="I34" s="28">
        <v>0</v>
      </c>
      <c r="J34" s="28">
        <v>0</v>
      </c>
      <c r="K34" s="16">
        <v>947</v>
      </c>
      <c r="L34" s="17">
        <v>12</v>
      </c>
      <c r="M34" s="18">
        <v>957.30555556000002</v>
      </c>
      <c r="N34" s="18">
        <v>154</v>
      </c>
      <c r="O34" s="18">
        <v>805</v>
      </c>
      <c r="P34" s="19"/>
      <c r="Q34" s="5"/>
      <c r="R34" s="5"/>
      <c r="S34" s="5"/>
      <c r="T34" s="5"/>
      <c r="U34" s="5"/>
      <c r="V34" s="5"/>
      <c r="W34" s="5"/>
      <c r="X34" s="5"/>
    </row>
    <row r="35" spans="1:24" ht="15.75" customHeight="1" x14ac:dyDescent="0.3">
      <c r="A35" s="32" t="s">
        <v>72</v>
      </c>
      <c r="B35" s="26" t="s">
        <v>73</v>
      </c>
      <c r="C35" s="26">
        <v>8</v>
      </c>
      <c r="D35" s="26">
        <v>24</v>
      </c>
      <c r="E35" s="26">
        <v>0</v>
      </c>
      <c r="F35" s="30">
        <v>32</v>
      </c>
      <c r="G35" s="15">
        <v>21</v>
      </c>
      <c r="H35" s="28">
        <v>0</v>
      </c>
      <c r="I35" s="28">
        <v>0</v>
      </c>
      <c r="J35" s="28">
        <v>0</v>
      </c>
      <c r="K35" s="16">
        <v>26</v>
      </c>
      <c r="L35" s="17">
        <v>6</v>
      </c>
      <c r="M35" s="18">
        <v>0</v>
      </c>
      <c r="N35" s="25">
        <v>2</v>
      </c>
      <c r="O35" s="25">
        <v>30</v>
      </c>
      <c r="P35" s="19"/>
      <c r="Q35" s="5"/>
      <c r="R35" s="5"/>
      <c r="S35" s="5"/>
      <c r="T35" s="5"/>
      <c r="U35" s="5"/>
      <c r="V35" s="5"/>
      <c r="W35" s="5"/>
      <c r="X35" s="5"/>
    </row>
    <row r="36" spans="1:24" ht="15.75" customHeight="1" x14ac:dyDescent="0.3">
      <c r="A36" s="26" t="s">
        <v>74</v>
      </c>
      <c r="B36" s="26" t="s">
        <v>75</v>
      </c>
      <c r="C36" s="26">
        <v>597</v>
      </c>
      <c r="D36" s="26">
        <v>554</v>
      </c>
      <c r="E36" s="26">
        <v>0</v>
      </c>
      <c r="F36" s="30">
        <v>1151</v>
      </c>
      <c r="G36" s="15">
        <v>1218</v>
      </c>
      <c r="H36" s="28">
        <v>91</v>
      </c>
      <c r="I36" s="28">
        <v>6</v>
      </c>
      <c r="J36" s="28">
        <v>0</v>
      </c>
      <c r="K36" s="16">
        <v>1078</v>
      </c>
      <c r="L36" s="17">
        <v>73</v>
      </c>
      <c r="M36" s="18">
        <v>1114</v>
      </c>
      <c r="N36" s="25">
        <v>884</v>
      </c>
      <c r="O36" s="25">
        <v>267</v>
      </c>
      <c r="P36" s="19"/>
      <c r="Q36" s="5"/>
      <c r="R36" s="5"/>
      <c r="S36" s="5"/>
      <c r="T36" s="5"/>
      <c r="U36" s="5"/>
      <c r="V36" s="5"/>
      <c r="W36" s="5"/>
      <c r="X36" s="5"/>
    </row>
    <row r="37" spans="1:24" ht="15.75" customHeight="1" x14ac:dyDescent="0.3">
      <c r="A37" s="26" t="s">
        <v>76</v>
      </c>
      <c r="B37" s="26" t="s">
        <v>71</v>
      </c>
      <c r="C37" s="30">
        <v>1154</v>
      </c>
      <c r="D37" s="30">
        <v>1597</v>
      </c>
      <c r="E37" s="26">
        <v>0</v>
      </c>
      <c r="F37" s="30">
        <v>2751</v>
      </c>
      <c r="G37" s="15">
        <v>2914</v>
      </c>
      <c r="H37" s="31">
        <v>1371</v>
      </c>
      <c r="I37" s="28">
        <v>0</v>
      </c>
      <c r="J37" s="28">
        <v>0</v>
      </c>
      <c r="K37" s="16">
        <v>2474</v>
      </c>
      <c r="L37" s="17">
        <v>277</v>
      </c>
      <c r="M37" s="18">
        <v>2627</v>
      </c>
      <c r="N37" s="18">
        <v>1140</v>
      </c>
      <c r="O37" s="18">
        <v>1611</v>
      </c>
      <c r="P37" s="19"/>
      <c r="Q37" s="5"/>
      <c r="R37" s="5"/>
      <c r="S37" s="5"/>
      <c r="T37" s="5"/>
      <c r="U37" s="5"/>
      <c r="V37" s="5"/>
      <c r="W37" s="5"/>
      <c r="X37" s="5"/>
    </row>
    <row r="38" spans="1:24" ht="15.75" customHeight="1" x14ac:dyDescent="0.3">
      <c r="A38" s="26" t="s">
        <v>77</v>
      </c>
      <c r="B38" s="26" t="s">
        <v>32</v>
      </c>
      <c r="C38" s="26">
        <v>16</v>
      </c>
      <c r="D38" s="26">
        <v>190</v>
      </c>
      <c r="E38" s="26">
        <v>1</v>
      </c>
      <c r="F38" s="30">
        <v>207</v>
      </c>
      <c r="G38" s="15">
        <v>199</v>
      </c>
      <c r="H38" s="28">
        <v>49</v>
      </c>
      <c r="I38" s="28">
        <v>0</v>
      </c>
      <c r="J38" s="28">
        <v>0</v>
      </c>
      <c r="K38" s="16">
        <v>89</v>
      </c>
      <c r="L38" s="17">
        <v>118</v>
      </c>
      <c r="M38" s="18">
        <v>165</v>
      </c>
      <c r="N38" s="18">
        <v>133</v>
      </c>
      <c r="O38" s="25">
        <v>74</v>
      </c>
      <c r="P38" s="19"/>
      <c r="Q38" s="5"/>
      <c r="R38" s="5"/>
      <c r="S38" s="5"/>
      <c r="T38" s="5"/>
      <c r="U38" s="5"/>
      <c r="V38" s="5"/>
      <c r="W38" s="5"/>
      <c r="X38" s="5"/>
    </row>
    <row r="39" spans="1:24" ht="16.5" x14ac:dyDescent="0.3">
      <c r="A39" s="26" t="s">
        <v>78</v>
      </c>
      <c r="B39" s="26" t="s">
        <v>38</v>
      </c>
      <c r="C39" s="30">
        <v>988</v>
      </c>
      <c r="D39" s="30">
        <v>788</v>
      </c>
      <c r="E39" s="26">
        <v>1</v>
      </c>
      <c r="F39" s="30">
        <v>1777</v>
      </c>
      <c r="G39" s="15">
        <v>1990</v>
      </c>
      <c r="H39" s="31">
        <v>237</v>
      </c>
      <c r="I39" s="28">
        <v>0</v>
      </c>
      <c r="J39" s="28">
        <v>0</v>
      </c>
      <c r="K39" s="16">
        <v>1492</v>
      </c>
      <c r="L39" s="17">
        <v>285</v>
      </c>
      <c r="M39" s="18">
        <v>1639</v>
      </c>
      <c r="N39" s="18">
        <v>731</v>
      </c>
      <c r="O39" s="18">
        <v>1046</v>
      </c>
      <c r="P39" s="19"/>
      <c r="Q39" s="5"/>
      <c r="R39" s="5"/>
      <c r="S39" s="5"/>
      <c r="T39" s="5"/>
      <c r="U39" s="5"/>
      <c r="V39" s="5"/>
      <c r="W39" s="5"/>
      <c r="X39" s="5"/>
    </row>
    <row r="40" spans="1:24" ht="16.5" x14ac:dyDescent="0.3">
      <c r="A40" s="26" t="s">
        <v>79</v>
      </c>
      <c r="B40" s="26" t="s">
        <v>80</v>
      </c>
      <c r="C40" s="30">
        <v>1229</v>
      </c>
      <c r="D40" s="30">
        <v>1806</v>
      </c>
      <c r="E40" s="26">
        <v>37</v>
      </c>
      <c r="F40" s="30">
        <v>3072</v>
      </c>
      <c r="G40" s="15">
        <v>3027</v>
      </c>
      <c r="H40" s="31">
        <v>2492</v>
      </c>
      <c r="I40" s="28">
        <v>11</v>
      </c>
      <c r="J40" s="28">
        <v>18</v>
      </c>
      <c r="K40" s="16">
        <v>1717</v>
      </c>
      <c r="L40" s="16">
        <v>1355</v>
      </c>
      <c r="M40" s="18">
        <v>1873</v>
      </c>
      <c r="N40" s="18">
        <v>1238</v>
      </c>
      <c r="O40" s="18">
        <v>1834</v>
      </c>
      <c r="P40" s="19"/>
      <c r="Q40" s="5"/>
      <c r="R40" s="5"/>
      <c r="S40" s="5"/>
      <c r="T40" s="5"/>
      <c r="U40" s="5"/>
      <c r="V40" s="5"/>
      <c r="W40" s="5"/>
      <c r="X40" s="5"/>
    </row>
    <row r="41" spans="1:24" ht="16.5" x14ac:dyDescent="0.3">
      <c r="A41" s="26" t="s">
        <v>81</v>
      </c>
      <c r="B41" s="26" t="s">
        <v>82</v>
      </c>
      <c r="C41" s="30">
        <v>708</v>
      </c>
      <c r="D41" s="30">
        <v>736</v>
      </c>
      <c r="E41" s="26">
        <v>0</v>
      </c>
      <c r="F41" s="30">
        <v>1444</v>
      </c>
      <c r="G41" s="15">
        <v>1543</v>
      </c>
      <c r="H41" s="31">
        <v>43</v>
      </c>
      <c r="I41" s="28">
        <v>0</v>
      </c>
      <c r="J41" s="28">
        <v>0</v>
      </c>
      <c r="K41" s="16">
        <v>1386</v>
      </c>
      <c r="L41" s="17">
        <v>58</v>
      </c>
      <c r="M41" s="18">
        <v>1394</v>
      </c>
      <c r="N41" s="18">
        <v>980</v>
      </c>
      <c r="O41" s="18">
        <v>464</v>
      </c>
      <c r="P41" s="19"/>
      <c r="Q41" s="5"/>
      <c r="R41" s="5"/>
      <c r="S41" s="5"/>
      <c r="T41" s="5"/>
      <c r="U41" s="5"/>
      <c r="V41" s="5"/>
      <c r="W41" s="5"/>
      <c r="X41" s="5"/>
    </row>
    <row r="42" spans="1:24" ht="16.5" x14ac:dyDescent="0.3">
      <c r="A42" s="26" t="s">
        <v>83</v>
      </c>
      <c r="B42" s="26" t="s">
        <v>84</v>
      </c>
      <c r="C42" s="30">
        <v>740</v>
      </c>
      <c r="D42" s="30">
        <v>733</v>
      </c>
      <c r="E42" s="26">
        <v>0</v>
      </c>
      <c r="F42" s="30">
        <v>1473</v>
      </c>
      <c r="G42" s="15">
        <v>1372</v>
      </c>
      <c r="H42" s="31">
        <v>367</v>
      </c>
      <c r="I42" s="28">
        <v>2</v>
      </c>
      <c r="J42" s="28">
        <v>0</v>
      </c>
      <c r="K42" s="16">
        <v>1333</v>
      </c>
      <c r="L42" s="16">
        <v>140</v>
      </c>
      <c r="M42" s="18">
        <v>1410</v>
      </c>
      <c r="N42" s="18">
        <v>712</v>
      </c>
      <c r="O42" s="18">
        <v>761</v>
      </c>
      <c r="P42" s="19"/>
      <c r="Q42" s="5"/>
      <c r="R42" s="5"/>
      <c r="S42" s="5"/>
      <c r="T42" s="5"/>
      <c r="U42" s="5"/>
      <c r="V42" s="5"/>
      <c r="W42" s="5"/>
      <c r="X42" s="5"/>
    </row>
    <row r="43" spans="1:24" ht="16.5" x14ac:dyDescent="0.3">
      <c r="A43" s="1"/>
      <c r="B43" s="6" t="s">
        <v>27</v>
      </c>
      <c r="C43" s="23">
        <f t="shared" ref="C43:I43" si="1">SUM(C10:C42)</f>
        <v>20450</v>
      </c>
      <c r="D43" s="23">
        <f t="shared" si="1"/>
        <v>26311</v>
      </c>
      <c r="E43" s="23">
        <f t="shared" si="1"/>
        <v>120</v>
      </c>
      <c r="F43" s="23">
        <f t="shared" si="1"/>
        <v>46881</v>
      </c>
      <c r="G43" s="24">
        <f t="shared" si="1"/>
        <v>47626</v>
      </c>
      <c r="H43" s="24">
        <f t="shared" si="1"/>
        <v>11256</v>
      </c>
      <c r="I43" s="24">
        <f t="shared" si="1"/>
        <v>566</v>
      </c>
      <c r="J43" s="33">
        <v>0</v>
      </c>
      <c r="K43" s="24">
        <f t="shared" ref="K43:O43" si="2">SUM(K10:K42)</f>
        <v>36595</v>
      </c>
      <c r="L43" s="24">
        <f t="shared" si="2"/>
        <v>8106</v>
      </c>
      <c r="M43" s="23">
        <f t="shared" si="2"/>
        <v>41857.972222259996</v>
      </c>
      <c r="N43" s="24">
        <f t="shared" si="2"/>
        <v>22116</v>
      </c>
      <c r="O43" s="24">
        <f t="shared" si="2"/>
        <v>24754</v>
      </c>
      <c r="P43" s="19"/>
      <c r="Q43" s="5"/>
      <c r="R43" s="5"/>
      <c r="S43" s="5"/>
      <c r="T43" s="5"/>
      <c r="U43" s="5"/>
      <c r="V43" s="5"/>
      <c r="W43" s="5"/>
      <c r="X43" s="5"/>
    </row>
    <row r="44" spans="1:24" ht="16.5" x14ac:dyDescent="0.3">
      <c r="A44" s="1"/>
      <c r="B44" s="1"/>
      <c r="C44" s="1"/>
      <c r="D44" s="1"/>
      <c r="E44" s="1"/>
      <c r="F44" s="1"/>
      <c r="G44" s="1"/>
      <c r="H44" s="1"/>
      <c r="I44" s="1"/>
      <c r="J44" s="25"/>
      <c r="K44" s="1"/>
      <c r="L44" s="1"/>
      <c r="M44" s="1"/>
      <c r="N44" s="1"/>
      <c r="O44" s="1"/>
      <c r="P44" s="19"/>
      <c r="Q44" s="5"/>
      <c r="R44" s="5"/>
      <c r="S44" s="5"/>
      <c r="T44" s="5"/>
      <c r="U44" s="5"/>
      <c r="V44" s="5"/>
      <c r="W44" s="5"/>
      <c r="X44" s="5"/>
    </row>
    <row r="45" spans="1:24" ht="16.5" x14ac:dyDescent="0.3">
      <c r="A45" s="1"/>
      <c r="B45" s="1"/>
      <c r="C45" s="1"/>
      <c r="D45" s="1"/>
      <c r="E45" s="1"/>
      <c r="F45" s="1"/>
      <c r="G45" s="1"/>
      <c r="H45" s="1"/>
      <c r="I45" s="1"/>
      <c r="J45" s="25"/>
      <c r="K45" s="1"/>
      <c r="L45" s="1"/>
      <c r="M45" s="1"/>
      <c r="N45" s="1"/>
      <c r="O45" s="1"/>
      <c r="P45" s="5"/>
      <c r="Q45" s="5"/>
      <c r="R45" s="5"/>
      <c r="S45" s="5"/>
      <c r="T45" s="5"/>
      <c r="U45" s="5"/>
      <c r="V45" s="5"/>
      <c r="W45" s="5"/>
      <c r="X45" s="5"/>
    </row>
    <row r="46" spans="1:24" ht="16.5" x14ac:dyDescent="0.3">
      <c r="A46" s="9" t="s">
        <v>85</v>
      </c>
      <c r="B46" s="1"/>
      <c r="C46" s="1"/>
      <c r="D46" s="1"/>
      <c r="E46" s="1"/>
      <c r="F46" s="1"/>
      <c r="G46" s="1"/>
      <c r="H46" s="1"/>
      <c r="I46" s="1"/>
      <c r="J46" s="25"/>
      <c r="K46" s="1"/>
      <c r="L46" s="1"/>
      <c r="M46" s="1"/>
      <c r="N46" s="1"/>
      <c r="O46" s="1"/>
      <c r="P46" s="5"/>
      <c r="Q46" s="5"/>
      <c r="R46" s="5"/>
      <c r="S46" s="5"/>
      <c r="T46" s="5"/>
      <c r="U46" s="5"/>
      <c r="V46" s="5"/>
      <c r="W46" s="5"/>
      <c r="X46" s="5"/>
    </row>
    <row r="47" spans="1:24" ht="16.5" x14ac:dyDescent="0.3">
      <c r="A47" s="1" t="s">
        <v>86</v>
      </c>
      <c r="B47" s="1" t="s">
        <v>87</v>
      </c>
      <c r="C47" s="22">
        <v>1723</v>
      </c>
      <c r="D47" s="22">
        <v>1052</v>
      </c>
      <c r="E47" s="34">
        <v>0</v>
      </c>
      <c r="F47" s="22">
        <v>2775</v>
      </c>
      <c r="G47" s="13">
        <v>2105</v>
      </c>
      <c r="H47" s="22">
        <v>2105</v>
      </c>
      <c r="I47" s="34">
        <v>40</v>
      </c>
      <c r="J47" s="17">
        <v>40</v>
      </c>
      <c r="K47" s="22">
        <v>1764</v>
      </c>
      <c r="L47" s="22">
        <v>1011</v>
      </c>
      <c r="M47" s="22">
        <v>2170.5</v>
      </c>
      <c r="N47" s="34">
        <v>327</v>
      </c>
      <c r="O47" s="22">
        <v>2448</v>
      </c>
      <c r="P47" s="5"/>
      <c r="Q47" s="5"/>
      <c r="R47" s="5"/>
      <c r="S47" s="5"/>
      <c r="T47" s="5"/>
      <c r="U47" s="5"/>
      <c r="V47" s="5"/>
      <c r="W47" s="5"/>
      <c r="X47" s="5"/>
    </row>
    <row r="48" spans="1:24" ht="16.5" x14ac:dyDescent="0.3">
      <c r="A48" s="1"/>
      <c r="B48" s="35" t="s">
        <v>27</v>
      </c>
      <c r="C48" s="23">
        <f t="shared" ref="C48:O48" si="3">SUM(C47)</f>
        <v>1723</v>
      </c>
      <c r="D48" s="23">
        <f t="shared" si="3"/>
        <v>1052</v>
      </c>
      <c r="E48" s="23">
        <f t="shared" si="3"/>
        <v>0</v>
      </c>
      <c r="F48" s="23">
        <f t="shared" si="3"/>
        <v>2775</v>
      </c>
      <c r="G48" s="23">
        <f t="shared" si="3"/>
        <v>2105</v>
      </c>
      <c r="H48" s="23">
        <f t="shared" si="3"/>
        <v>2105</v>
      </c>
      <c r="I48" s="23">
        <f t="shared" si="3"/>
        <v>40</v>
      </c>
      <c r="J48" s="23">
        <f t="shared" si="3"/>
        <v>40</v>
      </c>
      <c r="K48" s="23">
        <f t="shared" si="3"/>
        <v>1764</v>
      </c>
      <c r="L48" s="23">
        <f t="shared" si="3"/>
        <v>1011</v>
      </c>
      <c r="M48" s="23">
        <f t="shared" si="3"/>
        <v>2170.5</v>
      </c>
      <c r="N48" s="23">
        <f t="shared" si="3"/>
        <v>327</v>
      </c>
      <c r="O48" s="23">
        <f t="shared" si="3"/>
        <v>2448</v>
      </c>
      <c r="P48" s="5"/>
      <c r="Q48" s="5"/>
      <c r="R48" s="5"/>
      <c r="S48" s="5"/>
      <c r="T48" s="5"/>
      <c r="U48" s="5"/>
      <c r="V48" s="5"/>
      <c r="W48" s="5"/>
      <c r="X48" s="5"/>
    </row>
    <row r="49" spans="1:24" ht="16.5" x14ac:dyDescent="0.3">
      <c r="A49" s="1"/>
      <c r="B49" s="1"/>
      <c r="C49" s="1"/>
      <c r="D49" s="1"/>
      <c r="E49" s="1"/>
      <c r="F49" s="1"/>
      <c r="G49" s="1"/>
      <c r="H49" s="1"/>
      <c r="I49" s="1"/>
      <c r="J49" s="25"/>
      <c r="K49" s="1"/>
      <c r="L49" s="1"/>
      <c r="M49" s="1"/>
      <c r="N49" s="1"/>
      <c r="O49" s="1"/>
      <c r="P49" s="5"/>
      <c r="Q49" s="5"/>
      <c r="R49" s="5"/>
      <c r="S49" s="5"/>
      <c r="T49" s="5"/>
      <c r="U49" s="5"/>
      <c r="V49" s="5"/>
      <c r="W49" s="5"/>
      <c r="X49" s="5"/>
    </row>
    <row r="50" spans="1:24" ht="16.5" x14ac:dyDescent="0.3">
      <c r="A50" s="1"/>
      <c r="B50" s="1"/>
      <c r="C50" s="1"/>
      <c r="D50" s="1"/>
      <c r="E50" s="1"/>
      <c r="F50" s="1"/>
      <c r="G50" s="1"/>
      <c r="H50" s="1"/>
      <c r="I50" s="1"/>
      <c r="J50" s="25"/>
      <c r="K50" s="1"/>
      <c r="L50" s="1"/>
      <c r="M50" s="1"/>
      <c r="N50" s="1"/>
      <c r="O50" s="1"/>
      <c r="P50" s="5"/>
      <c r="Q50" s="5"/>
      <c r="R50" s="5"/>
      <c r="S50" s="5"/>
      <c r="T50" s="5"/>
      <c r="U50" s="5"/>
      <c r="V50" s="5"/>
      <c r="W50" s="5"/>
      <c r="X50" s="5"/>
    </row>
    <row r="51" spans="1:24" ht="16.5" x14ac:dyDescent="0.3">
      <c r="A51" s="9" t="s">
        <v>88</v>
      </c>
      <c r="B51" s="1"/>
      <c r="C51" s="1"/>
      <c r="D51" s="1"/>
      <c r="E51" s="1"/>
      <c r="F51" s="1"/>
      <c r="G51" s="1"/>
      <c r="H51" s="1"/>
      <c r="I51" s="1"/>
      <c r="J51" s="25"/>
      <c r="K51" s="1"/>
      <c r="L51" s="1"/>
      <c r="M51" s="1"/>
      <c r="N51" s="1"/>
      <c r="O51" s="1"/>
      <c r="P51" s="5"/>
      <c r="Q51" s="5"/>
      <c r="R51" s="5"/>
      <c r="S51" s="5"/>
      <c r="T51" s="5"/>
      <c r="U51" s="5"/>
      <c r="V51" s="5"/>
      <c r="W51" s="5"/>
      <c r="X51" s="5"/>
    </row>
    <row r="52" spans="1:24" ht="16.5" x14ac:dyDescent="0.3">
      <c r="A52" s="1" t="s">
        <v>89</v>
      </c>
      <c r="B52" s="1" t="s">
        <v>52</v>
      </c>
      <c r="C52" s="22">
        <v>9438</v>
      </c>
      <c r="D52" s="22">
        <v>12199</v>
      </c>
      <c r="E52" s="34">
        <v>0</v>
      </c>
      <c r="F52" s="22">
        <v>21637</v>
      </c>
      <c r="G52" s="22">
        <v>20536</v>
      </c>
      <c r="H52" s="22">
        <v>9690</v>
      </c>
      <c r="I52" s="13">
        <v>10415</v>
      </c>
      <c r="J52" s="25">
        <v>0</v>
      </c>
      <c r="K52" s="22">
        <v>5257</v>
      </c>
      <c r="L52" s="22">
        <v>16380</v>
      </c>
      <c r="M52" s="22">
        <v>12533.5</v>
      </c>
      <c r="N52" s="22">
        <v>20883</v>
      </c>
      <c r="O52" s="22">
        <v>754</v>
      </c>
      <c r="P52" s="5"/>
      <c r="Q52" s="5"/>
      <c r="R52" s="5"/>
      <c r="S52" s="5"/>
      <c r="T52" s="5"/>
      <c r="U52" s="5"/>
      <c r="V52" s="5"/>
      <c r="W52" s="5"/>
      <c r="X52" s="5"/>
    </row>
    <row r="53" spans="1:24" ht="16.5" x14ac:dyDescent="0.3">
      <c r="A53" s="1" t="s">
        <v>90</v>
      </c>
      <c r="B53" s="1" t="s">
        <v>71</v>
      </c>
      <c r="C53" s="22">
        <v>2923</v>
      </c>
      <c r="D53" s="22">
        <v>4222</v>
      </c>
      <c r="E53" s="34">
        <v>0</v>
      </c>
      <c r="F53" s="22">
        <v>7145</v>
      </c>
      <c r="G53" s="22">
        <v>7460</v>
      </c>
      <c r="H53" s="22">
        <v>3296</v>
      </c>
      <c r="I53" s="13">
        <v>3563</v>
      </c>
      <c r="J53" s="25">
        <v>0</v>
      </c>
      <c r="K53" s="22">
        <v>1931</v>
      </c>
      <c r="L53" s="22">
        <v>5214</v>
      </c>
      <c r="M53" s="22">
        <v>4374.5</v>
      </c>
      <c r="N53" s="22">
        <v>6329</v>
      </c>
      <c r="O53" s="22">
        <v>816</v>
      </c>
      <c r="P53" s="5"/>
      <c r="Q53" s="5"/>
      <c r="R53" s="5"/>
      <c r="S53" s="5"/>
      <c r="T53" s="5"/>
      <c r="U53" s="5"/>
      <c r="V53" s="5"/>
      <c r="W53" s="5"/>
      <c r="X53" s="5"/>
    </row>
    <row r="54" spans="1:24" ht="16.5" x14ac:dyDescent="0.3">
      <c r="A54" s="1" t="s">
        <v>91</v>
      </c>
      <c r="B54" s="1" t="s">
        <v>30</v>
      </c>
      <c r="C54" s="22">
        <v>2017</v>
      </c>
      <c r="D54" s="22">
        <v>2770</v>
      </c>
      <c r="E54" s="34">
        <v>0</v>
      </c>
      <c r="F54" s="22">
        <v>4787</v>
      </c>
      <c r="G54" s="22">
        <v>5085</v>
      </c>
      <c r="H54" s="22">
        <v>2009</v>
      </c>
      <c r="I54" s="13">
        <v>2115</v>
      </c>
      <c r="J54" s="25">
        <v>0</v>
      </c>
      <c r="K54" s="22">
        <v>1834</v>
      </c>
      <c r="L54" s="22">
        <v>2953</v>
      </c>
      <c r="M54" s="22">
        <v>3180.4166667</v>
      </c>
      <c r="N54" s="22">
        <v>4672</v>
      </c>
      <c r="O54" s="34">
        <v>115</v>
      </c>
      <c r="P54" s="5"/>
      <c r="Q54" s="5"/>
      <c r="R54" s="5"/>
      <c r="S54" s="5"/>
      <c r="T54" s="5"/>
      <c r="U54" s="5"/>
      <c r="V54" s="5"/>
      <c r="W54" s="5"/>
      <c r="X54" s="5"/>
    </row>
    <row r="55" spans="1:24" ht="16.5" x14ac:dyDescent="0.3">
      <c r="A55" s="1" t="s">
        <v>92</v>
      </c>
      <c r="B55" s="1" t="s">
        <v>93</v>
      </c>
      <c r="C55" s="22">
        <v>1564</v>
      </c>
      <c r="D55" s="22">
        <v>1794</v>
      </c>
      <c r="E55" s="34">
        <v>3</v>
      </c>
      <c r="F55" s="22">
        <v>3361</v>
      </c>
      <c r="G55" s="22">
        <v>3385</v>
      </c>
      <c r="H55" s="22">
        <v>1248</v>
      </c>
      <c r="I55" s="13">
        <v>1619</v>
      </c>
      <c r="J55" s="25">
        <v>0</v>
      </c>
      <c r="K55" s="22">
        <v>1664</v>
      </c>
      <c r="L55" s="22">
        <v>1697</v>
      </c>
      <c r="M55" s="22">
        <v>2295.0416667</v>
      </c>
      <c r="N55" s="22">
        <v>2997</v>
      </c>
      <c r="O55" s="34">
        <v>364</v>
      </c>
      <c r="P55" s="5"/>
      <c r="Q55" s="5"/>
      <c r="R55" s="5"/>
      <c r="S55" s="5"/>
      <c r="T55" s="5"/>
      <c r="U55" s="5"/>
      <c r="V55" s="5"/>
      <c r="W55" s="5"/>
      <c r="X55" s="5"/>
    </row>
    <row r="56" spans="1:24" ht="16.5" x14ac:dyDescent="0.3">
      <c r="A56" s="1" t="s">
        <v>94</v>
      </c>
      <c r="B56" s="1" t="s">
        <v>95</v>
      </c>
      <c r="C56" s="22">
        <v>2424</v>
      </c>
      <c r="D56" s="22">
        <v>2619</v>
      </c>
      <c r="E56" s="34">
        <v>15</v>
      </c>
      <c r="F56" s="22">
        <v>5058</v>
      </c>
      <c r="G56" s="22">
        <v>5009</v>
      </c>
      <c r="H56" s="22">
        <v>1867</v>
      </c>
      <c r="I56" s="13">
        <v>1901</v>
      </c>
      <c r="J56" s="25">
        <v>0</v>
      </c>
      <c r="K56" s="22">
        <v>2637</v>
      </c>
      <c r="L56" s="22">
        <v>2421</v>
      </c>
      <c r="M56" s="22">
        <v>3735.125</v>
      </c>
      <c r="N56" s="22">
        <v>4383</v>
      </c>
      <c r="O56" s="22">
        <v>675</v>
      </c>
      <c r="P56" s="5"/>
      <c r="Q56" s="5"/>
      <c r="R56" s="5"/>
      <c r="S56" s="5"/>
      <c r="T56" s="5"/>
      <c r="U56" s="5"/>
      <c r="V56" s="5"/>
      <c r="W56" s="5"/>
      <c r="X56" s="5"/>
    </row>
    <row r="57" spans="1:24" ht="16.5" x14ac:dyDescent="0.3">
      <c r="A57" s="1" t="s">
        <v>96</v>
      </c>
      <c r="B57" s="1" t="s">
        <v>97</v>
      </c>
      <c r="C57" s="22">
        <v>915</v>
      </c>
      <c r="D57" s="22">
        <v>1057</v>
      </c>
      <c r="E57" s="34">
        <v>16</v>
      </c>
      <c r="F57" s="22">
        <v>1988</v>
      </c>
      <c r="G57" s="22">
        <v>1833</v>
      </c>
      <c r="H57" s="22">
        <v>1202</v>
      </c>
      <c r="I57" s="13">
        <v>934</v>
      </c>
      <c r="J57" s="25">
        <v>0</v>
      </c>
      <c r="K57" s="34">
        <v>872</v>
      </c>
      <c r="L57" s="22">
        <v>1116</v>
      </c>
      <c r="M57" s="22">
        <v>1340.5</v>
      </c>
      <c r="N57" s="22">
        <v>1697</v>
      </c>
      <c r="O57" s="22">
        <v>291</v>
      </c>
      <c r="P57" s="5"/>
      <c r="Q57" s="5"/>
      <c r="R57" s="5"/>
      <c r="S57" s="5"/>
      <c r="T57" s="5"/>
      <c r="U57" s="5"/>
      <c r="V57" s="5"/>
      <c r="W57" s="5"/>
      <c r="X57" s="5"/>
    </row>
    <row r="58" spans="1:24" ht="16.5" x14ac:dyDescent="0.3">
      <c r="A58" s="1" t="s">
        <v>98</v>
      </c>
      <c r="B58" s="1" t="s">
        <v>99</v>
      </c>
      <c r="C58" s="22">
        <v>1091</v>
      </c>
      <c r="D58" s="22">
        <v>1351</v>
      </c>
      <c r="E58" s="34">
        <v>0</v>
      </c>
      <c r="F58" s="22">
        <v>2442</v>
      </c>
      <c r="G58" s="22">
        <v>2486</v>
      </c>
      <c r="H58" s="22">
        <v>1521</v>
      </c>
      <c r="I58" s="13">
        <v>1081</v>
      </c>
      <c r="J58" s="25">
        <v>0</v>
      </c>
      <c r="K58" s="22">
        <v>1246</v>
      </c>
      <c r="L58" s="22">
        <v>1196</v>
      </c>
      <c r="M58" s="22">
        <v>1765.8333333</v>
      </c>
      <c r="N58" s="22">
        <v>2111</v>
      </c>
      <c r="O58" s="34">
        <v>331</v>
      </c>
      <c r="P58" s="5"/>
      <c r="Q58" s="5"/>
      <c r="R58" s="5"/>
      <c r="S58" s="5"/>
      <c r="T58" s="5"/>
      <c r="U58" s="5"/>
      <c r="V58" s="5"/>
      <c r="W58" s="5"/>
      <c r="X58" s="5"/>
    </row>
    <row r="59" spans="1:24" ht="16.5" x14ac:dyDescent="0.3">
      <c r="A59" s="1" t="s">
        <v>100</v>
      </c>
      <c r="B59" s="1" t="s">
        <v>101</v>
      </c>
      <c r="C59" s="22">
        <v>2589</v>
      </c>
      <c r="D59" s="22">
        <v>3032</v>
      </c>
      <c r="E59" s="34">
        <v>9</v>
      </c>
      <c r="F59" s="22">
        <v>5630</v>
      </c>
      <c r="G59" s="22">
        <v>5684</v>
      </c>
      <c r="H59" s="22">
        <v>3296</v>
      </c>
      <c r="I59" s="13">
        <v>2293</v>
      </c>
      <c r="J59" s="25">
        <v>0</v>
      </c>
      <c r="K59" s="22">
        <v>2335</v>
      </c>
      <c r="L59" s="22">
        <v>3295</v>
      </c>
      <c r="M59" s="22">
        <v>4016.5416667</v>
      </c>
      <c r="N59" s="22">
        <v>4051</v>
      </c>
      <c r="O59" s="22">
        <v>1579</v>
      </c>
      <c r="P59" s="5"/>
      <c r="Q59" s="5"/>
      <c r="R59" s="5"/>
      <c r="S59" s="5"/>
      <c r="T59" s="5"/>
      <c r="U59" s="5"/>
      <c r="V59" s="5"/>
      <c r="W59" s="5"/>
      <c r="X59" s="5"/>
    </row>
    <row r="60" spans="1:24" ht="16.5" x14ac:dyDescent="0.3">
      <c r="A60" s="1" t="s">
        <v>102</v>
      </c>
      <c r="B60" s="1" t="s">
        <v>40</v>
      </c>
      <c r="C60" s="22">
        <v>5487</v>
      </c>
      <c r="D60" s="22">
        <v>6923</v>
      </c>
      <c r="E60" s="34">
        <v>4</v>
      </c>
      <c r="F60" s="22">
        <v>12414</v>
      </c>
      <c r="G60" s="22">
        <v>12607</v>
      </c>
      <c r="H60" s="22">
        <v>5733</v>
      </c>
      <c r="I60" s="13">
        <v>4514</v>
      </c>
      <c r="J60" s="25">
        <v>0</v>
      </c>
      <c r="K60" s="22">
        <v>4167</v>
      </c>
      <c r="L60" s="22">
        <v>8247</v>
      </c>
      <c r="M60" s="22">
        <v>8191.125</v>
      </c>
      <c r="N60" s="22">
        <v>11655</v>
      </c>
      <c r="O60" s="22">
        <v>759</v>
      </c>
      <c r="P60" s="5"/>
      <c r="Q60" s="5"/>
      <c r="R60" s="5"/>
      <c r="S60" s="5"/>
      <c r="T60" s="5"/>
      <c r="U60" s="5"/>
      <c r="V60" s="5"/>
      <c r="W60" s="5"/>
      <c r="X60" s="5"/>
    </row>
    <row r="61" spans="1:24" ht="16.5" x14ac:dyDescent="0.3">
      <c r="A61" s="1" t="s">
        <v>103</v>
      </c>
      <c r="B61" s="1" t="s">
        <v>104</v>
      </c>
      <c r="C61" s="22">
        <v>1128</v>
      </c>
      <c r="D61" s="22">
        <v>1349</v>
      </c>
      <c r="E61" s="34">
        <v>2</v>
      </c>
      <c r="F61" s="22">
        <v>2479</v>
      </c>
      <c r="G61" s="22">
        <v>2482</v>
      </c>
      <c r="H61" s="22">
        <v>1602</v>
      </c>
      <c r="I61" s="13">
        <v>1107</v>
      </c>
      <c r="J61" s="25">
        <v>0</v>
      </c>
      <c r="K61" s="22">
        <v>1179</v>
      </c>
      <c r="L61" s="22">
        <v>1300</v>
      </c>
      <c r="M61" s="22">
        <v>1750.25</v>
      </c>
      <c r="N61" s="22">
        <v>2264</v>
      </c>
      <c r="O61" s="34">
        <v>215</v>
      </c>
      <c r="P61" s="5"/>
      <c r="Q61" s="5"/>
      <c r="R61" s="5"/>
      <c r="S61" s="5"/>
      <c r="T61" s="5"/>
      <c r="U61" s="5"/>
      <c r="V61" s="5"/>
      <c r="W61" s="5"/>
      <c r="X61" s="5"/>
    </row>
    <row r="62" spans="1:24" ht="16.5" x14ac:dyDescent="0.3">
      <c r="A62" s="1" t="s">
        <v>105</v>
      </c>
      <c r="B62" s="1" t="s">
        <v>106</v>
      </c>
      <c r="C62" s="22">
        <v>1806</v>
      </c>
      <c r="D62" s="22">
        <v>2498</v>
      </c>
      <c r="E62" s="34">
        <v>0</v>
      </c>
      <c r="F62" s="22">
        <v>4304</v>
      </c>
      <c r="G62" s="22">
        <v>4163</v>
      </c>
      <c r="H62" s="22">
        <v>1758</v>
      </c>
      <c r="I62" s="13">
        <v>2459</v>
      </c>
      <c r="J62" s="25">
        <v>0</v>
      </c>
      <c r="K62" s="22">
        <v>942</v>
      </c>
      <c r="L62" s="22">
        <v>3362</v>
      </c>
      <c r="M62" s="22">
        <v>2440.375</v>
      </c>
      <c r="N62" s="22">
        <v>4051</v>
      </c>
      <c r="O62" s="34">
        <v>253</v>
      </c>
      <c r="P62" s="5"/>
      <c r="Q62" s="5"/>
      <c r="R62" s="5"/>
      <c r="S62" s="5"/>
      <c r="T62" s="5"/>
      <c r="U62" s="5"/>
      <c r="V62" s="5"/>
      <c r="W62" s="5"/>
      <c r="X62" s="5"/>
    </row>
    <row r="63" spans="1:24" ht="16.5" x14ac:dyDescent="0.3">
      <c r="A63" s="1" t="s">
        <v>107</v>
      </c>
      <c r="B63" s="1" t="s">
        <v>108</v>
      </c>
      <c r="C63" s="34">
        <v>790</v>
      </c>
      <c r="D63" s="22">
        <v>1008</v>
      </c>
      <c r="E63" s="34">
        <v>0</v>
      </c>
      <c r="F63" s="22">
        <v>1798</v>
      </c>
      <c r="G63" s="22">
        <v>1706</v>
      </c>
      <c r="H63" s="22">
        <v>1198</v>
      </c>
      <c r="I63" s="14">
        <v>883</v>
      </c>
      <c r="J63" s="25">
        <v>0</v>
      </c>
      <c r="K63" s="34">
        <v>557</v>
      </c>
      <c r="L63" s="22">
        <v>1241</v>
      </c>
      <c r="M63" s="22">
        <v>1090.75</v>
      </c>
      <c r="N63" s="22">
        <v>1620</v>
      </c>
      <c r="O63" s="34">
        <v>178</v>
      </c>
      <c r="P63" s="5"/>
      <c r="Q63" s="5"/>
      <c r="R63" s="5"/>
      <c r="S63" s="5"/>
      <c r="T63" s="5"/>
      <c r="U63" s="5"/>
      <c r="V63" s="5"/>
      <c r="W63" s="5"/>
      <c r="X63" s="5"/>
    </row>
    <row r="64" spans="1:24" ht="16.5" x14ac:dyDescent="0.3">
      <c r="A64" s="1" t="s">
        <v>109</v>
      </c>
      <c r="B64" s="1" t="s">
        <v>110</v>
      </c>
      <c r="C64" s="22">
        <v>1030</v>
      </c>
      <c r="D64" s="22">
        <v>1446</v>
      </c>
      <c r="E64" s="34">
        <v>0</v>
      </c>
      <c r="F64" s="22">
        <v>2476</v>
      </c>
      <c r="G64" s="22">
        <v>2321</v>
      </c>
      <c r="H64" s="22">
        <v>1451</v>
      </c>
      <c r="I64" s="14">
        <v>885</v>
      </c>
      <c r="J64" s="25">
        <v>0</v>
      </c>
      <c r="K64" s="22">
        <v>1170</v>
      </c>
      <c r="L64" s="22">
        <v>1306</v>
      </c>
      <c r="M64" s="22">
        <v>1763.6666667</v>
      </c>
      <c r="N64" s="22">
        <v>2023</v>
      </c>
      <c r="O64" s="34">
        <v>453</v>
      </c>
      <c r="P64" s="5"/>
      <c r="Q64" s="5"/>
      <c r="R64" s="5"/>
      <c r="S64" s="5"/>
      <c r="T64" s="5"/>
      <c r="U64" s="5"/>
      <c r="V64" s="5"/>
      <c r="W64" s="5"/>
      <c r="X64" s="5"/>
    </row>
    <row r="65" spans="1:24" ht="16.5" x14ac:dyDescent="0.3">
      <c r="A65" s="1" t="s">
        <v>111</v>
      </c>
      <c r="B65" s="1" t="s">
        <v>112</v>
      </c>
      <c r="C65" s="34">
        <v>640</v>
      </c>
      <c r="D65" s="34">
        <v>930</v>
      </c>
      <c r="E65" s="34">
        <v>11</v>
      </c>
      <c r="F65" s="22">
        <v>1581</v>
      </c>
      <c r="G65" s="22">
        <v>1542</v>
      </c>
      <c r="H65" s="34">
        <v>891</v>
      </c>
      <c r="I65" s="14">
        <v>769</v>
      </c>
      <c r="J65" s="25">
        <v>0</v>
      </c>
      <c r="K65" s="34">
        <v>652</v>
      </c>
      <c r="L65" s="34">
        <v>929</v>
      </c>
      <c r="M65" s="22">
        <v>1091.25</v>
      </c>
      <c r="N65" s="22">
        <v>1469</v>
      </c>
      <c r="O65" s="34">
        <v>112</v>
      </c>
      <c r="P65" s="5"/>
      <c r="Q65" s="5"/>
      <c r="R65" s="5"/>
      <c r="S65" s="5"/>
      <c r="T65" s="5"/>
      <c r="U65" s="5"/>
      <c r="V65" s="5"/>
      <c r="W65" s="5"/>
      <c r="X65" s="5"/>
    </row>
    <row r="66" spans="1:24" ht="16.5" x14ac:dyDescent="0.3">
      <c r="A66" s="1" t="s">
        <v>113</v>
      </c>
      <c r="B66" s="1" t="s">
        <v>32</v>
      </c>
      <c r="C66" s="22">
        <v>2062</v>
      </c>
      <c r="D66" s="22">
        <v>3089</v>
      </c>
      <c r="E66" s="34">
        <v>0</v>
      </c>
      <c r="F66" s="22">
        <v>5151</v>
      </c>
      <c r="G66" s="22">
        <v>5450</v>
      </c>
      <c r="H66" s="22">
        <v>2814</v>
      </c>
      <c r="I66" s="13">
        <v>2585</v>
      </c>
      <c r="J66" s="25">
        <v>0</v>
      </c>
      <c r="K66" s="22">
        <v>1634</v>
      </c>
      <c r="L66" s="22">
        <v>3517</v>
      </c>
      <c r="M66" s="22">
        <v>3247.1666667</v>
      </c>
      <c r="N66" s="22">
        <v>4535</v>
      </c>
      <c r="O66" s="34">
        <v>616</v>
      </c>
      <c r="P66" s="5"/>
      <c r="Q66" s="5"/>
      <c r="R66" s="5"/>
      <c r="S66" s="5"/>
      <c r="T66" s="5"/>
      <c r="U66" s="5"/>
      <c r="V66" s="5"/>
      <c r="W66" s="5"/>
      <c r="X66" s="5"/>
    </row>
    <row r="67" spans="1:24" ht="16.5" x14ac:dyDescent="0.3">
      <c r="A67" s="1"/>
      <c r="B67" s="35" t="s">
        <v>27</v>
      </c>
      <c r="C67" s="23">
        <f t="shared" ref="C67:O67" si="4">SUM(C52:C66)</f>
        <v>35904</v>
      </c>
      <c r="D67" s="23">
        <f t="shared" si="4"/>
        <v>46287</v>
      </c>
      <c r="E67" s="23">
        <f t="shared" si="4"/>
        <v>60</v>
      </c>
      <c r="F67" s="23">
        <f t="shared" si="4"/>
        <v>82251</v>
      </c>
      <c r="G67" s="23">
        <f t="shared" si="4"/>
        <v>81749</v>
      </c>
      <c r="H67" s="23">
        <f t="shared" si="4"/>
        <v>39576</v>
      </c>
      <c r="I67" s="23">
        <f t="shared" si="4"/>
        <v>37123</v>
      </c>
      <c r="J67" s="23">
        <f t="shared" si="4"/>
        <v>0</v>
      </c>
      <c r="K67" s="23">
        <f t="shared" si="4"/>
        <v>28077</v>
      </c>
      <c r="L67" s="23">
        <f t="shared" si="4"/>
        <v>54174</v>
      </c>
      <c r="M67" s="23">
        <f t="shared" si="4"/>
        <v>52816.041666800003</v>
      </c>
      <c r="N67" s="23">
        <f t="shared" si="4"/>
        <v>74740</v>
      </c>
      <c r="O67" s="23">
        <f t="shared" si="4"/>
        <v>7511</v>
      </c>
      <c r="P67" s="5"/>
      <c r="Q67" s="5"/>
      <c r="R67" s="5"/>
      <c r="S67" s="5"/>
      <c r="T67" s="5"/>
      <c r="U67" s="5"/>
      <c r="V67" s="5"/>
      <c r="W67" s="5"/>
      <c r="X67" s="5"/>
    </row>
    <row r="68" spans="1:24" ht="16.5" x14ac:dyDescent="0.3">
      <c r="A68" s="1"/>
      <c r="B68" s="1"/>
      <c r="C68" s="1"/>
      <c r="D68" s="1"/>
      <c r="E68" s="1"/>
      <c r="F68" s="1"/>
      <c r="G68" s="1"/>
      <c r="H68" s="1"/>
      <c r="I68" s="1"/>
      <c r="J68" s="1"/>
      <c r="K68" s="1"/>
      <c r="L68" s="1"/>
      <c r="M68" s="1"/>
      <c r="N68" s="1"/>
      <c r="O68" s="1"/>
      <c r="P68" s="5"/>
      <c r="Q68" s="5"/>
      <c r="R68" s="5"/>
      <c r="S68" s="5"/>
      <c r="T68" s="5"/>
      <c r="U68" s="5"/>
      <c r="V68" s="5"/>
      <c r="W68" s="5"/>
      <c r="X68" s="5"/>
    </row>
    <row r="69" spans="1:24" ht="16.5" x14ac:dyDescent="0.3">
      <c r="A69" s="1"/>
      <c r="B69" s="1"/>
      <c r="C69" s="1"/>
      <c r="D69" s="1"/>
      <c r="E69" s="1"/>
      <c r="F69" s="1"/>
      <c r="G69" s="1"/>
      <c r="H69" s="1"/>
      <c r="I69" s="1"/>
      <c r="J69" s="1"/>
      <c r="K69" s="1"/>
      <c r="L69" s="1"/>
      <c r="M69" s="1"/>
      <c r="N69" s="1"/>
      <c r="O69" s="1"/>
      <c r="P69" s="5"/>
      <c r="Q69" s="5"/>
      <c r="R69" s="5"/>
      <c r="S69" s="5"/>
      <c r="T69" s="5"/>
      <c r="U69" s="5"/>
      <c r="V69" s="5"/>
      <c r="W69" s="5"/>
      <c r="X69" s="5"/>
    </row>
    <row r="70" spans="1:24" ht="16.5" x14ac:dyDescent="0.3">
      <c r="A70" s="1"/>
      <c r="B70" s="1"/>
      <c r="C70" s="1"/>
      <c r="D70" s="1"/>
      <c r="E70" s="1"/>
      <c r="F70" s="1"/>
      <c r="G70" s="1"/>
      <c r="H70" s="1"/>
      <c r="I70" s="1"/>
      <c r="J70" s="1"/>
      <c r="K70" s="1"/>
      <c r="L70" s="1"/>
      <c r="M70" s="1"/>
      <c r="N70" s="1"/>
      <c r="O70" s="1"/>
      <c r="P70" s="5"/>
      <c r="Q70" s="5"/>
      <c r="R70" s="5"/>
      <c r="S70" s="5"/>
      <c r="T70" s="5"/>
      <c r="U70" s="5"/>
      <c r="V70" s="5"/>
      <c r="W70" s="5"/>
      <c r="X70" s="5"/>
    </row>
    <row r="71" spans="1:24" ht="16.5" x14ac:dyDescent="0.3">
      <c r="A71" s="36" t="s">
        <v>114</v>
      </c>
      <c r="B71" s="12"/>
      <c r="C71" s="12"/>
      <c r="D71" s="12"/>
      <c r="E71" s="12"/>
      <c r="F71" s="12"/>
      <c r="G71" s="12"/>
      <c r="H71" s="12"/>
      <c r="I71" s="12"/>
      <c r="J71" s="12"/>
      <c r="K71" s="12"/>
      <c r="L71" s="12"/>
      <c r="M71" s="12"/>
      <c r="N71" s="12"/>
      <c r="O71" s="12"/>
      <c r="P71" s="5"/>
      <c r="Q71" s="5"/>
      <c r="R71" s="5"/>
      <c r="S71" s="5"/>
      <c r="T71" s="5"/>
      <c r="U71" s="5"/>
      <c r="V71" s="5"/>
      <c r="W71" s="5"/>
      <c r="X71" s="5"/>
    </row>
    <row r="72" spans="1:24" ht="16.5" x14ac:dyDescent="0.3">
      <c r="A72" s="12" t="s">
        <v>115</v>
      </c>
      <c r="B72" s="12" t="s">
        <v>26</v>
      </c>
      <c r="C72" s="17">
        <v>2</v>
      </c>
      <c r="D72" s="17">
        <v>23</v>
      </c>
      <c r="E72" s="17"/>
      <c r="F72" s="17">
        <v>25</v>
      </c>
      <c r="G72" s="27">
        <v>22</v>
      </c>
      <c r="H72" s="17"/>
      <c r="I72" s="17"/>
      <c r="J72" s="21">
        <v>0</v>
      </c>
      <c r="K72" s="17">
        <v>25</v>
      </c>
      <c r="L72" s="17"/>
      <c r="M72" s="17">
        <v>25</v>
      </c>
      <c r="N72" s="17">
        <v>25</v>
      </c>
      <c r="O72" s="17"/>
      <c r="P72" s="5"/>
      <c r="Q72" s="5"/>
      <c r="R72" s="5"/>
      <c r="S72" s="5"/>
      <c r="T72" s="5"/>
      <c r="U72" s="5"/>
      <c r="V72" s="5"/>
      <c r="W72" s="5"/>
      <c r="X72" s="5"/>
    </row>
    <row r="73" spans="1:24" ht="16.5" x14ac:dyDescent="0.3">
      <c r="A73" s="12" t="s">
        <v>115</v>
      </c>
      <c r="B73" s="12" t="s">
        <v>71</v>
      </c>
      <c r="C73" s="17">
        <v>5</v>
      </c>
      <c r="D73" s="17">
        <v>76</v>
      </c>
      <c r="E73" s="17"/>
      <c r="F73" s="17">
        <v>81</v>
      </c>
      <c r="G73" s="27">
        <v>52</v>
      </c>
      <c r="H73" s="17"/>
      <c r="I73" s="17"/>
      <c r="J73" s="21">
        <v>0</v>
      </c>
      <c r="K73" s="17">
        <v>81</v>
      </c>
      <c r="L73" s="17"/>
      <c r="M73" s="17">
        <v>81</v>
      </c>
      <c r="N73" s="17">
        <v>61</v>
      </c>
      <c r="O73" s="17">
        <v>20</v>
      </c>
      <c r="P73" s="5"/>
      <c r="Q73" s="5"/>
      <c r="R73" s="5"/>
      <c r="S73" s="5"/>
      <c r="T73" s="5"/>
      <c r="U73" s="5"/>
      <c r="V73" s="5"/>
      <c r="W73" s="5"/>
      <c r="X73" s="5"/>
    </row>
    <row r="74" spans="1:24" ht="16.5" x14ac:dyDescent="0.3">
      <c r="A74" s="12" t="s">
        <v>115</v>
      </c>
      <c r="B74" s="12" t="s">
        <v>95</v>
      </c>
      <c r="C74" s="17"/>
      <c r="D74" s="17">
        <v>13</v>
      </c>
      <c r="E74" s="17"/>
      <c r="F74" s="17">
        <v>13</v>
      </c>
      <c r="G74" s="27">
        <v>21</v>
      </c>
      <c r="H74" s="17"/>
      <c r="I74" s="17"/>
      <c r="J74" s="21">
        <v>0</v>
      </c>
      <c r="K74" s="17">
        <v>13</v>
      </c>
      <c r="L74" s="17"/>
      <c r="M74" s="17">
        <v>13</v>
      </c>
      <c r="N74" s="17">
        <v>12</v>
      </c>
      <c r="O74" s="17">
        <v>1</v>
      </c>
      <c r="P74" s="5"/>
      <c r="Q74" s="5"/>
      <c r="R74" s="5"/>
      <c r="S74" s="5"/>
      <c r="T74" s="5"/>
      <c r="U74" s="5"/>
      <c r="V74" s="5"/>
      <c r="W74" s="5"/>
      <c r="X74" s="5"/>
    </row>
    <row r="75" spans="1:24" ht="16.5" x14ac:dyDescent="0.3">
      <c r="A75" s="12" t="s">
        <v>115</v>
      </c>
      <c r="B75" s="12" t="s">
        <v>23</v>
      </c>
      <c r="C75" s="12"/>
      <c r="D75" s="12"/>
      <c r="E75" s="12"/>
      <c r="F75" s="12"/>
      <c r="G75" s="27">
        <v>62</v>
      </c>
      <c r="H75" s="12"/>
      <c r="I75" s="12"/>
      <c r="J75" s="21">
        <v>0</v>
      </c>
      <c r="K75" s="12"/>
      <c r="L75" s="12"/>
      <c r="M75" s="12"/>
      <c r="N75" s="12"/>
      <c r="O75" s="12"/>
      <c r="P75" s="5"/>
      <c r="Q75" s="5"/>
      <c r="R75" s="5"/>
      <c r="S75" s="5"/>
      <c r="T75" s="5"/>
      <c r="U75" s="5"/>
      <c r="V75" s="5"/>
      <c r="W75" s="5"/>
      <c r="X75" s="5"/>
    </row>
    <row r="76" spans="1:24" ht="16.5" x14ac:dyDescent="0.3">
      <c r="A76" s="12" t="s">
        <v>115</v>
      </c>
      <c r="B76" s="12" t="s">
        <v>116</v>
      </c>
      <c r="C76" s="17">
        <v>1</v>
      </c>
      <c r="D76" s="17">
        <v>48</v>
      </c>
      <c r="E76" s="17"/>
      <c r="F76" s="17">
        <v>49</v>
      </c>
      <c r="G76" s="27">
        <v>8</v>
      </c>
      <c r="H76" s="17"/>
      <c r="I76" s="17"/>
      <c r="J76" s="21">
        <v>0</v>
      </c>
      <c r="K76" s="17">
        <v>49</v>
      </c>
      <c r="L76" s="17"/>
      <c r="M76" s="17">
        <v>49</v>
      </c>
      <c r="N76" s="17">
        <v>49</v>
      </c>
      <c r="O76" s="17"/>
      <c r="P76" s="5"/>
      <c r="Q76" s="5"/>
      <c r="R76" s="5"/>
      <c r="S76" s="5"/>
      <c r="T76" s="5"/>
      <c r="U76" s="5"/>
      <c r="V76" s="5"/>
      <c r="W76" s="5"/>
      <c r="X76" s="5"/>
    </row>
    <row r="77" spans="1:24" ht="16.5" x14ac:dyDescent="0.3">
      <c r="A77" s="12"/>
      <c r="B77" s="37" t="s">
        <v>27</v>
      </c>
      <c r="C77" s="37">
        <f t="shared" ref="C77:D77" si="5">SUM(C72:C76)</f>
        <v>8</v>
      </c>
      <c r="D77" s="37">
        <f t="shared" si="5"/>
        <v>160</v>
      </c>
      <c r="E77" s="12"/>
      <c r="F77" s="37">
        <f t="shared" ref="F77:H77" si="6">SUM(F72:F76)</f>
        <v>168</v>
      </c>
      <c r="G77" s="37">
        <f t="shared" si="6"/>
        <v>165</v>
      </c>
      <c r="H77" s="37">
        <f t="shared" si="6"/>
        <v>0</v>
      </c>
      <c r="I77" s="12"/>
      <c r="J77" s="21">
        <v>0</v>
      </c>
      <c r="K77" s="37">
        <f>SUM(K72:K76)</f>
        <v>168</v>
      </c>
      <c r="L77" s="12"/>
      <c r="M77" s="37">
        <f t="shared" ref="M77:O77" si="7">SUM(M72:M76)</f>
        <v>168</v>
      </c>
      <c r="N77" s="37">
        <f t="shared" si="7"/>
        <v>147</v>
      </c>
      <c r="O77" s="37">
        <f t="shared" si="7"/>
        <v>21</v>
      </c>
      <c r="P77" s="5"/>
      <c r="Q77" s="5"/>
      <c r="R77" s="5"/>
      <c r="S77" s="5"/>
      <c r="T77" s="5"/>
      <c r="U77" s="5"/>
      <c r="V77" s="5"/>
      <c r="W77" s="5"/>
      <c r="X77" s="5"/>
    </row>
    <row r="78" spans="1:24" ht="16.5" x14ac:dyDescent="0.3">
      <c r="A78" s="1"/>
      <c r="B78" s="1"/>
      <c r="C78" s="1"/>
      <c r="D78" s="1"/>
      <c r="E78" s="1"/>
      <c r="F78" s="1"/>
      <c r="G78" s="1"/>
      <c r="H78" s="1"/>
      <c r="I78" s="1"/>
      <c r="J78" s="1"/>
      <c r="K78" s="1"/>
      <c r="L78" s="1"/>
      <c r="M78" s="1"/>
      <c r="N78" s="1"/>
      <c r="O78" s="1"/>
      <c r="P78" s="5"/>
      <c r="Q78" s="5"/>
      <c r="R78" s="5"/>
      <c r="S78" s="5"/>
      <c r="T78" s="5"/>
      <c r="U78" s="5"/>
      <c r="V78" s="5"/>
      <c r="W78" s="5"/>
      <c r="X78" s="5"/>
    </row>
    <row r="79" spans="1:24" ht="16.5" x14ac:dyDescent="0.3">
      <c r="A79" s="1"/>
      <c r="B79" s="35" t="s">
        <v>117</v>
      </c>
      <c r="C79" s="23">
        <f t="shared" ref="C79:O79" si="8">SUM(C7,C43,C48,C67,C77)</f>
        <v>90920</v>
      </c>
      <c r="D79" s="23">
        <f t="shared" si="8"/>
        <v>109598</v>
      </c>
      <c r="E79" s="23">
        <f t="shared" si="8"/>
        <v>490</v>
      </c>
      <c r="F79" s="23">
        <f t="shared" si="8"/>
        <v>201008</v>
      </c>
      <c r="G79" s="23">
        <f t="shared" si="8"/>
        <v>201493</v>
      </c>
      <c r="H79" s="23">
        <f t="shared" si="8"/>
        <v>58126</v>
      </c>
      <c r="I79" s="23">
        <f t="shared" si="8"/>
        <v>37767</v>
      </c>
      <c r="J79" s="23">
        <f t="shared" si="8"/>
        <v>137</v>
      </c>
      <c r="K79" s="23">
        <f t="shared" si="8"/>
        <v>126670</v>
      </c>
      <c r="L79" s="23">
        <f t="shared" si="8"/>
        <v>72158</v>
      </c>
      <c r="M79" s="23">
        <f t="shared" si="8"/>
        <v>161360.81944426001</v>
      </c>
      <c r="N79" s="23">
        <f t="shared" si="8"/>
        <v>138579</v>
      </c>
      <c r="O79" s="23">
        <f t="shared" si="8"/>
        <v>62418</v>
      </c>
      <c r="P79" s="5"/>
      <c r="Q79" s="5"/>
      <c r="R79" s="5"/>
      <c r="S79" s="5"/>
      <c r="T79" s="5"/>
      <c r="U79" s="5"/>
      <c r="V79" s="5"/>
      <c r="W79" s="5"/>
      <c r="X79" s="5"/>
    </row>
    <row r="80" spans="1:24" ht="16.5" x14ac:dyDescent="0.3">
      <c r="A80" s="1"/>
      <c r="B80" s="1"/>
      <c r="C80" s="1"/>
      <c r="D80" s="1"/>
      <c r="E80" s="1"/>
      <c r="F80" s="1"/>
      <c r="G80" s="1"/>
      <c r="H80" s="1"/>
      <c r="I80" s="1"/>
      <c r="J80" s="1"/>
      <c r="K80" s="1"/>
      <c r="L80" s="1"/>
      <c r="M80" s="1"/>
      <c r="N80" s="1"/>
      <c r="O80" s="1"/>
      <c r="P80" s="5"/>
      <c r="Q80" s="5"/>
      <c r="R80" s="5"/>
      <c r="S80" s="5"/>
      <c r="T80" s="5"/>
      <c r="U80" s="5"/>
      <c r="V80" s="5"/>
      <c r="W80" s="5"/>
      <c r="X80" s="5"/>
    </row>
    <row r="81" spans="1:24" ht="16.5" x14ac:dyDescent="0.3">
      <c r="A81" s="1"/>
      <c r="B81" s="1"/>
      <c r="C81" s="1"/>
      <c r="D81" s="1"/>
      <c r="E81" s="1"/>
      <c r="F81" s="1"/>
      <c r="G81" s="1"/>
      <c r="H81" s="1"/>
      <c r="I81" s="1"/>
      <c r="J81" s="1"/>
      <c r="K81" s="1"/>
      <c r="L81" s="1"/>
      <c r="M81" s="1"/>
      <c r="N81" s="1"/>
      <c r="O81" s="1"/>
      <c r="P81" s="5"/>
      <c r="Q81" s="5"/>
      <c r="R81" s="5"/>
      <c r="S81" s="5"/>
      <c r="T81" s="5"/>
      <c r="U81" s="5"/>
      <c r="V81" s="5"/>
      <c r="W81" s="5"/>
      <c r="X81" s="5"/>
    </row>
    <row r="82" spans="1:24" ht="16.5" x14ac:dyDescent="0.3">
      <c r="A82" s="1"/>
      <c r="B82" s="1"/>
      <c r="C82" s="1"/>
      <c r="D82" s="1"/>
      <c r="E82" s="1"/>
      <c r="F82" s="1"/>
      <c r="G82" s="1"/>
      <c r="H82" s="1"/>
      <c r="I82" s="1"/>
      <c r="J82" s="1"/>
      <c r="K82" s="1"/>
      <c r="L82" s="1"/>
      <c r="M82" s="1"/>
      <c r="N82" s="1"/>
      <c r="O82" s="1"/>
      <c r="P82" s="5"/>
      <c r="Q82" s="5"/>
      <c r="R82" s="5"/>
      <c r="S82" s="5"/>
      <c r="T82" s="5"/>
      <c r="U82" s="5"/>
      <c r="V82" s="5"/>
      <c r="W82" s="5"/>
      <c r="X82" s="5"/>
    </row>
    <row r="83" spans="1:24" ht="16.5" x14ac:dyDescent="0.3">
      <c r="A83" s="1"/>
      <c r="B83" s="1"/>
      <c r="C83" s="1"/>
      <c r="D83" s="1"/>
      <c r="E83" s="1"/>
      <c r="F83" s="1"/>
      <c r="G83" s="1"/>
      <c r="H83" s="1"/>
      <c r="I83" s="1"/>
      <c r="J83" s="1"/>
      <c r="K83" s="1"/>
      <c r="L83" s="1"/>
      <c r="M83" s="1"/>
      <c r="N83" s="1"/>
      <c r="O83" s="1"/>
      <c r="P83" s="5"/>
      <c r="Q83" s="5"/>
      <c r="R83" s="5"/>
      <c r="S83" s="5"/>
      <c r="T83" s="5"/>
      <c r="U83" s="5"/>
      <c r="V83" s="5"/>
      <c r="W83" s="5"/>
      <c r="X83" s="5"/>
    </row>
    <row r="84" spans="1:24" ht="16.5" x14ac:dyDescent="0.3">
      <c r="A84" s="38" t="s">
        <v>118</v>
      </c>
      <c r="B84" s="39"/>
      <c r="C84" s="39"/>
      <c r="D84" s="39"/>
      <c r="E84" s="39"/>
      <c r="F84" s="39"/>
      <c r="G84" s="39"/>
      <c r="H84" s="1"/>
      <c r="I84" s="1"/>
      <c r="J84" s="1"/>
      <c r="K84" s="1"/>
      <c r="L84" s="1"/>
      <c r="M84" s="1"/>
      <c r="N84" s="1"/>
      <c r="O84" s="1"/>
      <c r="P84" s="5"/>
      <c r="Q84" s="5"/>
      <c r="R84" s="5"/>
      <c r="S84" s="5"/>
      <c r="T84" s="5"/>
      <c r="U84" s="5"/>
      <c r="V84" s="5"/>
      <c r="W84" s="5"/>
      <c r="X84" s="5"/>
    </row>
    <row r="85" spans="1:24" ht="16.5" x14ac:dyDescent="0.3">
      <c r="A85" s="38" t="s">
        <v>119</v>
      </c>
      <c r="B85" s="39"/>
      <c r="C85" s="39"/>
      <c r="D85" s="39"/>
      <c r="E85" s="39"/>
      <c r="F85" s="39"/>
      <c r="G85" s="39"/>
      <c r="H85" s="39"/>
      <c r="I85" s="39"/>
      <c r="J85" s="1"/>
      <c r="K85" s="1"/>
      <c r="L85" s="1"/>
      <c r="M85" s="1"/>
      <c r="N85" s="1"/>
      <c r="O85" s="1"/>
      <c r="P85" s="5"/>
      <c r="Q85" s="5"/>
      <c r="R85" s="5"/>
      <c r="S85" s="5"/>
      <c r="T85" s="5"/>
      <c r="U85" s="5"/>
      <c r="V85" s="5"/>
      <c r="W85" s="5"/>
      <c r="X85" s="5"/>
    </row>
    <row r="86" spans="1:24" ht="16.5" x14ac:dyDescent="0.3">
      <c r="A86" s="40" t="s">
        <v>120</v>
      </c>
      <c r="B86" s="1"/>
      <c r="C86" s="1"/>
      <c r="D86" s="1"/>
      <c r="E86" s="1"/>
      <c r="F86" s="1"/>
      <c r="G86" s="1"/>
      <c r="H86" s="1"/>
      <c r="I86" s="1"/>
      <c r="J86" s="1"/>
      <c r="K86" s="1"/>
      <c r="L86" s="1"/>
      <c r="M86" s="1"/>
      <c r="N86" s="1"/>
      <c r="O86" s="1"/>
      <c r="P86" s="5"/>
      <c r="Q86" s="5"/>
      <c r="R86" s="5"/>
      <c r="S86" s="5"/>
      <c r="T86" s="5"/>
      <c r="U86" s="5"/>
      <c r="V86" s="5"/>
      <c r="W86" s="5"/>
      <c r="X86" s="5"/>
    </row>
    <row r="87" spans="1:24" ht="16.5" x14ac:dyDescent="0.3">
      <c r="A87" s="5"/>
      <c r="B87" s="5"/>
      <c r="C87" s="5"/>
      <c r="D87" s="5"/>
      <c r="E87" s="5"/>
      <c r="F87" s="5"/>
      <c r="G87" s="5"/>
      <c r="H87" s="5"/>
      <c r="I87" s="5"/>
      <c r="J87" s="5"/>
      <c r="K87" s="5"/>
      <c r="L87" s="5"/>
      <c r="M87" s="5"/>
      <c r="N87" s="5"/>
      <c r="O87" s="5"/>
      <c r="P87" s="5"/>
      <c r="Q87" s="5"/>
      <c r="R87" s="5"/>
      <c r="S87" s="5"/>
      <c r="T87" s="5"/>
      <c r="U87" s="5"/>
      <c r="V87" s="5"/>
      <c r="W87" s="5"/>
      <c r="X87" s="5"/>
    </row>
    <row r="88" spans="1:24" ht="16.5" x14ac:dyDescent="0.3">
      <c r="A88" s="5"/>
      <c r="B88" s="5"/>
      <c r="C88" s="5"/>
      <c r="D88" s="5"/>
      <c r="E88" s="5"/>
      <c r="F88" s="5"/>
      <c r="G88" s="5"/>
      <c r="H88" s="5"/>
      <c r="I88" s="5"/>
      <c r="J88" s="5"/>
      <c r="K88" s="5"/>
      <c r="L88" s="5"/>
      <c r="M88" s="5"/>
      <c r="N88" s="5"/>
      <c r="O88" s="5"/>
      <c r="P88" s="5"/>
      <c r="Q88" s="5"/>
      <c r="R88" s="5"/>
      <c r="S88" s="5"/>
      <c r="T88" s="5"/>
      <c r="U88" s="5"/>
      <c r="V88" s="5"/>
      <c r="W88" s="5"/>
      <c r="X88" s="5"/>
    </row>
    <row r="89" spans="1:24" ht="16.5" x14ac:dyDescent="0.3">
      <c r="A89" s="5"/>
      <c r="B89" s="5"/>
      <c r="C89" s="19"/>
      <c r="D89" s="5"/>
      <c r="E89" s="5"/>
      <c r="F89" s="5"/>
      <c r="G89" s="5"/>
      <c r="H89" s="5"/>
      <c r="I89" s="5"/>
      <c r="J89" s="5"/>
      <c r="K89" s="5"/>
      <c r="L89" s="5"/>
      <c r="M89" s="5"/>
      <c r="N89" s="5"/>
      <c r="O89" s="5"/>
      <c r="P89" s="5"/>
      <c r="Q89" s="5"/>
      <c r="R89" s="5"/>
      <c r="S89" s="5"/>
      <c r="T89" s="5"/>
      <c r="U89" s="5"/>
      <c r="V89" s="5"/>
      <c r="W89" s="5"/>
      <c r="X89" s="5"/>
    </row>
    <row r="90" spans="1:24" ht="16.5" x14ac:dyDescent="0.3">
      <c r="A90" s="5"/>
      <c r="B90" s="19"/>
      <c r="C90" s="19"/>
      <c r="D90" s="5"/>
      <c r="E90" s="5"/>
      <c r="F90" s="5"/>
      <c r="G90" s="5"/>
      <c r="H90" s="5"/>
      <c r="I90" s="5"/>
      <c r="J90" s="5"/>
      <c r="K90" s="5"/>
      <c r="L90" s="5"/>
      <c r="M90" s="5"/>
      <c r="N90" s="5"/>
      <c r="O90" s="5"/>
      <c r="P90" s="5"/>
      <c r="Q90" s="5"/>
      <c r="R90" s="5"/>
      <c r="S90" s="5"/>
      <c r="T90" s="5"/>
      <c r="U90" s="5"/>
      <c r="V90" s="5"/>
      <c r="W90" s="5"/>
      <c r="X90" s="5"/>
    </row>
    <row r="91" spans="1:24" ht="16.5" x14ac:dyDescent="0.3">
      <c r="A91" s="5"/>
      <c r="B91" s="19"/>
      <c r="C91" s="19"/>
      <c r="D91" s="5"/>
      <c r="E91" s="5"/>
      <c r="F91" s="5"/>
      <c r="G91" s="5"/>
      <c r="H91" s="5"/>
      <c r="I91" s="5"/>
      <c r="J91" s="5"/>
      <c r="K91" s="5"/>
      <c r="L91" s="5"/>
      <c r="M91" s="5"/>
      <c r="N91" s="5"/>
      <c r="O91" s="5"/>
      <c r="P91" s="5"/>
      <c r="Q91" s="5"/>
      <c r="R91" s="5"/>
      <c r="S91" s="5"/>
      <c r="T91" s="5"/>
      <c r="U91" s="5"/>
      <c r="V91" s="5"/>
      <c r="W91" s="5"/>
      <c r="X91" s="5"/>
    </row>
    <row r="92" spans="1:24" ht="16.5" x14ac:dyDescent="0.3">
      <c r="A92" s="5"/>
      <c r="B92" s="5"/>
      <c r="C92" s="5"/>
      <c r="D92" s="5"/>
      <c r="E92" s="5"/>
      <c r="F92" s="5"/>
      <c r="G92" s="5"/>
      <c r="H92" s="5"/>
      <c r="I92" s="5"/>
      <c r="J92" s="5"/>
      <c r="K92" s="5"/>
      <c r="L92" s="5"/>
      <c r="M92" s="5"/>
      <c r="N92" s="5"/>
      <c r="O92" s="5"/>
      <c r="P92" s="5"/>
      <c r="Q92" s="5"/>
      <c r="R92" s="5"/>
      <c r="S92" s="5"/>
      <c r="T92" s="5"/>
      <c r="U92" s="5"/>
      <c r="V92" s="5"/>
      <c r="W92" s="5"/>
      <c r="X92" s="5"/>
    </row>
    <row r="93" spans="1:24" ht="16.5" x14ac:dyDescent="0.3">
      <c r="A93" s="5"/>
      <c r="B93" s="5"/>
      <c r="C93" s="5"/>
      <c r="D93" s="5"/>
      <c r="E93" s="5"/>
      <c r="F93" s="5"/>
      <c r="G93" s="5"/>
      <c r="H93" s="5"/>
      <c r="I93" s="5"/>
      <c r="J93" s="5"/>
      <c r="K93" s="5"/>
      <c r="L93" s="5"/>
      <c r="M93" s="5"/>
      <c r="N93" s="5"/>
      <c r="O93" s="5"/>
      <c r="P93" s="5"/>
      <c r="Q93" s="5"/>
      <c r="R93" s="5"/>
      <c r="S93" s="5"/>
      <c r="T93" s="5"/>
      <c r="U93" s="5"/>
      <c r="V93" s="5"/>
      <c r="W93" s="5"/>
      <c r="X93" s="5"/>
    </row>
    <row r="94" spans="1:24" ht="16.5" x14ac:dyDescent="0.3">
      <c r="A94" s="5"/>
      <c r="B94" s="5"/>
      <c r="C94" s="5"/>
      <c r="D94" s="5"/>
      <c r="E94" s="5"/>
      <c r="F94" s="5"/>
      <c r="G94" s="5"/>
      <c r="H94" s="5"/>
      <c r="I94" s="5"/>
      <c r="J94" s="5"/>
      <c r="K94" s="5"/>
      <c r="L94" s="5"/>
      <c r="M94" s="5"/>
      <c r="N94" s="5"/>
      <c r="O94" s="5"/>
      <c r="P94" s="5"/>
      <c r="Q94" s="5"/>
      <c r="R94" s="5"/>
      <c r="S94" s="5"/>
      <c r="T94" s="5"/>
      <c r="U94" s="5"/>
      <c r="V94" s="5"/>
      <c r="W94" s="5"/>
      <c r="X94" s="5"/>
    </row>
    <row r="95" spans="1:24" ht="16.5" x14ac:dyDescent="0.3">
      <c r="A95" s="5"/>
      <c r="B95" s="5"/>
      <c r="C95" s="5"/>
      <c r="D95" s="5"/>
      <c r="E95" s="5"/>
      <c r="F95" s="5"/>
      <c r="G95" s="5"/>
      <c r="H95" s="5"/>
      <c r="I95" s="5"/>
      <c r="J95" s="5"/>
      <c r="K95" s="5"/>
      <c r="L95" s="5"/>
      <c r="M95" s="5"/>
      <c r="N95" s="5"/>
      <c r="O95" s="5"/>
      <c r="P95" s="5"/>
      <c r="Q95" s="5"/>
      <c r="R95" s="5"/>
      <c r="S95" s="5"/>
      <c r="T95" s="5"/>
      <c r="U95" s="5"/>
      <c r="V95" s="5"/>
      <c r="W95" s="5"/>
      <c r="X95" s="5"/>
    </row>
    <row r="96" spans="1:24" ht="16.5" x14ac:dyDescent="0.3">
      <c r="A96" s="5"/>
      <c r="B96" s="5"/>
      <c r="C96" s="5"/>
      <c r="D96" s="5"/>
      <c r="E96" s="5"/>
      <c r="F96" s="5"/>
      <c r="G96" s="5"/>
      <c r="H96" s="5"/>
      <c r="I96" s="5"/>
      <c r="J96" s="5"/>
      <c r="K96" s="5"/>
      <c r="L96" s="5"/>
      <c r="M96" s="5"/>
      <c r="N96" s="5"/>
      <c r="O96" s="5"/>
      <c r="P96" s="5"/>
      <c r="Q96" s="5"/>
      <c r="R96" s="5"/>
      <c r="S96" s="5"/>
      <c r="T96" s="5"/>
      <c r="U96" s="5"/>
      <c r="V96" s="5"/>
      <c r="W96" s="5"/>
      <c r="X96" s="5"/>
    </row>
    <row r="97" spans="1:24" ht="16.5" x14ac:dyDescent="0.3">
      <c r="A97" s="5"/>
      <c r="B97" s="5"/>
      <c r="C97" s="5"/>
      <c r="D97" s="5"/>
      <c r="E97" s="5"/>
      <c r="F97" s="5"/>
      <c r="G97" s="5"/>
      <c r="H97" s="5"/>
      <c r="I97" s="5"/>
      <c r="J97" s="5"/>
      <c r="K97" s="5"/>
      <c r="L97" s="5"/>
      <c r="M97" s="5"/>
      <c r="N97" s="5"/>
      <c r="O97" s="5"/>
      <c r="P97" s="5"/>
      <c r="Q97" s="5"/>
      <c r="R97" s="5"/>
      <c r="S97" s="5"/>
      <c r="T97" s="5"/>
      <c r="U97" s="5"/>
      <c r="V97" s="5"/>
      <c r="W97" s="5"/>
      <c r="X97" s="5"/>
    </row>
    <row r="98" spans="1:24" ht="16.5" x14ac:dyDescent="0.3">
      <c r="A98" s="5"/>
      <c r="B98" s="5"/>
      <c r="C98" s="5"/>
      <c r="D98" s="5"/>
      <c r="E98" s="5"/>
      <c r="F98" s="5"/>
      <c r="G98" s="5"/>
      <c r="H98" s="5"/>
      <c r="I98" s="5"/>
      <c r="J98" s="5"/>
      <c r="K98" s="5"/>
      <c r="L98" s="5"/>
      <c r="M98" s="5"/>
      <c r="N98" s="5"/>
      <c r="O98" s="5"/>
      <c r="P98" s="5"/>
      <c r="Q98" s="5"/>
      <c r="R98" s="5"/>
      <c r="S98" s="5"/>
      <c r="T98" s="5"/>
      <c r="U98" s="5"/>
      <c r="V98" s="5"/>
      <c r="W98" s="5"/>
      <c r="X98" s="5"/>
    </row>
    <row r="99" spans="1:24" ht="16.5" x14ac:dyDescent="0.3">
      <c r="A99" s="5"/>
      <c r="B99" s="5"/>
      <c r="C99" s="5"/>
      <c r="D99" s="5"/>
      <c r="E99" s="5"/>
      <c r="F99" s="5"/>
      <c r="G99" s="5"/>
      <c r="H99" s="5"/>
      <c r="I99" s="5"/>
      <c r="J99" s="5"/>
      <c r="K99" s="5"/>
      <c r="L99" s="5"/>
      <c r="M99" s="5"/>
      <c r="N99" s="5"/>
      <c r="O99" s="5"/>
      <c r="P99" s="5"/>
      <c r="Q99" s="5"/>
      <c r="R99" s="5"/>
      <c r="S99" s="5"/>
      <c r="T99" s="5"/>
      <c r="U99" s="5"/>
      <c r="V99" s="5"/>
      <c r="W99" s="5"/>
      <c r="X99" s="5"/>
    </row>
    <row r="100" spans="1:24" ht="16.5"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6.5"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6.5"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6.5"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6.5"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6.5"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6.5"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6.5"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6.5"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6.5"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6.5"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6.5"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6.5"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6.5"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6.5"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6.5"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6.5"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6.5"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6.5"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6.5"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6.5"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6.5"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6.5"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6.5"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6.5"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6.5"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6.5"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6.5"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6.5"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6.5"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6.5"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6.5"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6.5"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6.5"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6.5"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6.5"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6.5"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6.5"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6.5"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6.5"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6.5"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6.5"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6.5"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6.5"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6.5"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6.5"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6.5"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6.5"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6.5"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6.5"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6.5"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6.5"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6.5"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6.5"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6.5"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6.5"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6.5"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6.5"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6.5"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6.5"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6.5"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6.5"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6.5"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6.5"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6.5"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6.5"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6.5"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6.5"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6.5"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6.5"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6.5"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6.5"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6.5"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6.5"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6.5"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6.5"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6.5"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6.5"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6.5"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6.5"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6.5"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6.5"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6.5"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6.5"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6.5"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6.5"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6.5"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6.5"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6.5"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6.5"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6.5"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6.5"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6.5"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6.5"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6.5"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6.5"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6.5"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6.5"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6.5"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6.5"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6.5"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6.5"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6.5"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6.5"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6.5"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6.5"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6.5"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6.5"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6.5"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6.5"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6.5"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6.5"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6.5"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6.5"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6.5"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6.5"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6.5"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6.5"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6.5"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6.5"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6.5"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6.5"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6.5"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6.5"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6.5"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6.5"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6.5"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6.5"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6.5"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6.5"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6.5"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6.5"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6.5"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6.5"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6.5"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6.5"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6.5"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6.5"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6.5"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6.5"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6.5"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6.5"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6.5"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6.5"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6.5"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6.5"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6.5"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6.5"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6.5"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6.5"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6.5"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6.5"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6.5"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6.5"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6.5"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6.5"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6.5"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6.5"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6.5"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6.5"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6.5"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6.5"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6.5"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6.5"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6.5"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6.5"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6.5"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6.5"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6.5"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6.5"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6.5"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6.5"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6.5"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6.5"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6.5"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6.5"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6.5"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6.5"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6.5"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6.5"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6.5"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6.5"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6.5"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6.5"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6.5"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6.5"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6.5"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6.5"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6.5"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6.5"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6.5"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6.5"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6.5"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6.5"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6.5"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6.5"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6.5"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6.5"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6.5"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6.5"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6.5"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6.5"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6.5"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6.5"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6.5"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6.5"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6.5"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6.5"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6.5"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6.5"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6.5"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6.5"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6.5"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6.5"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6.5"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6.5"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6.5"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6.5"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6.5"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6.5"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6.5"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6.5"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6.5"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6.5"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6.5"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6.5"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6.5"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6.5"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6.5"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6.5"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6.5"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6.5"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6.5"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6.5"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6.5"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6.5"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6.5"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6.5"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6.5"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6.5"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6.5"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6.5"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6.5"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6.5"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6.5"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6.5"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6.5"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6.5"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6.5"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6.5"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6.5"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6.5"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6.5"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6.5"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6.5"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6.5"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6.5"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6.5"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6.5"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6.5"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6.5"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6.5"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6.5"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6.5"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6.5"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6.5"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6.5"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6.5"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6.5"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6.5"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6.5"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6.5"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6.5"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6.5"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6.5"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6.5"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6.5"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6.5"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6.5"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6.5"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6.5"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6.5"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6.5"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6.5"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6.5"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6.5"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6.5"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6.5"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6.5"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6.5"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6.5"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6.5"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6.5"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6.5"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6.5"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6.5"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6.5"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6.5"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6.5"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6.5"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6.5"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6.5"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6.5"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6.5"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6.5"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6.5"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6.5"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6.5"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6.5"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6.5"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6.5"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6.5"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6.5"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6.5"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6.5"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6.5"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6.5"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6.5"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6.5"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6.5"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6.5"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6.5"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6.5"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6.5"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6.5"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6.5"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6.5"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6.5"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6.5"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6.5"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6.5"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6.5"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6.5"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6.5"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6.5"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6.5"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6.5"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6.5"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6.5"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6.5"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6.5"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6.5"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6.5"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6.5"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6.5"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6.5"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6.5"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6.5"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6.5"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6.5"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6.5"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6.5"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6.5"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6.5"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6.5"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6.5"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6.5"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6.5"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6.5"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6.5"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6.5"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6.5"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6.5"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6.5"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6.5"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6.5"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6.5"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6.5"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6.5"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6.5"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6.5"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6.5"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6.5"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6.5"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6.5"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6.5"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6.5"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6.5"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6.5"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6.5"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6.5"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6.5"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6.5"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6.5"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6.5"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6.5"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6.5"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6.5"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6.5"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6.5"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6.5"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6.5"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6.5"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6.5"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6.5"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6.5"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6.5"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6.5"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6.5"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6.5"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6.5"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6.5"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6.5"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6.5"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6.5"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6.5"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6.5"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6.5"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6.5"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6.5"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6.5"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6.5"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6.5"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6.5"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6.5"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6.5"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6.5"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6.5"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6.5"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6.5"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6.5"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6.5"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6.5"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6.5"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6.5"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6.5"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6.5"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6.5"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6.5"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6.5"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6.5"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6.5"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6.5"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6.5"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6.5"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6.5"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6.5"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6.5"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6.5"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6.5"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6.5"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6.5"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6.5"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6.5"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6.5"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6.5"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6.5"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6.5"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6.5"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6.5"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6.5"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6.5"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6.5"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6.5"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6.5"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6.5"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6.5"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6.5"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6.5"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6.5"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6.5"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6.5"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6.5"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6.5"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6.5"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6.5"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6.5"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6.5"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6.5"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6.5"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6.5"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6.5"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6.5"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6.5"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6.5"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6.5"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6.5"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6.5"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6.5"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6.5"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6.5"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6.5"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6.5"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6.5"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6.5"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6.5"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6.5"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6.5"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6.5"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6.5"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6.5"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6.5"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6.5"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6.5"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6.5"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6.5"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6.5"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6.5"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6.5"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6.5"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6.5"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6.5"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6.5"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6.5"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6.5"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6.5"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6.5"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6.5"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6.5"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6.5"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6.5"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6.5"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6.5"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6.5"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6.5"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6.5"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6.5"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6.5"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6.5"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6.5"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6.5"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6.5"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6.5"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6.5"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6.5"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6.5"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6.5"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6.5"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6.5"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6.5"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6.5"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6.5"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6.5"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6.5"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6.5"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6.5"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6.5"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6.5"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6.5"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6.5"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6.5"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6.5"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6.5"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6.5"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6.5"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6.5"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6.5"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6.5"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6.5"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6.5"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6.5"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6.5"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6.5"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6.5"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6.5"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6.5"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6.5"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6.5"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6.5"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6.5"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6.5"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6.5"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6.5"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6.5"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6.5"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6.5"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6.5"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6.5"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6.5"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6.5"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6.5"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6.5"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6.5"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6.5"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6.5"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6.5"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6.5"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6.5"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6.5"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6.5"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6.5"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6.5"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6.5"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6.5"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6.5"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6.5"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6.5"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6.5"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6.5"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6.5"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6.5"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6.5"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6.5"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6.5"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6.5"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6.5"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6.5"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6.5"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6.5"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6.5"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6.5"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6.5"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6.5"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6.5"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6.5"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6.5"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6.5"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6.5"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6.5"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6.5"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6.5"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6.5"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6.5"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6.5"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6.5"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6.5"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6.5"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6.5"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6.5"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6.5"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6.5"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6.5"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6.5"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6.5"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6.5"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6.5"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6.5"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6.5"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6.5"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6.5"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6.5"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6.5"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6.5"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6.5"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6.5"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6.5"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6.5"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6.5"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6.5"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6.5"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6.5"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6.5"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6.5"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6.5"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6.5"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6.5"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6.5"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6.5"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6.5"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6.5"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6.5"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6.5"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6.5"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6.5"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6.5"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6.5"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6.5"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6.5"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6.5"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6.5"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6.5"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6.5"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6.5"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6.5"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6.5"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6.5"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6.5"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6.5"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6.5"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6.5"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6.5"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6.5"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6.5"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6.5"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6.5"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6.5"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6.5"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6.5"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6.5"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6.5"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6.5"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6.5"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6.5"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6.5"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6.5"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6.5"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6.5"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6.5"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6.5"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6.5"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6.5"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6.5"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6.5"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6.5"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6.5"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6.5"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6.5"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6.5"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6.5"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6.5"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6.5"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6.5"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6.5"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6.5"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6.5"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6.5"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6.5"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6.5"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6.5"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6.5"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6.5"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6.5"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6.5"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6.5"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6.5"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6.5"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6.5"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6.5"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6.5"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6.5"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6.5"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6.5"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6.5"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6.5"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6.5"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6.5"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6.5"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6.5"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6.5"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6.5"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6.5"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6.5"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6.5"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6.5"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6.5"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6.5"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6.5"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6.5"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6.5"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6.5"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6.5"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6.5"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6.5"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6.5"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6.5"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6.5"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6.5"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6.5"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6.5"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6.5"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6.5"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6.5"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6.5"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6.5"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6.5"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6.5"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6.5"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6.5"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6.5"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6.5"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6.5"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6.5"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6.5"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6.5"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6.5"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6.5"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6.5"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6.5"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6.5"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6.5"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6.5"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6.5"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6.5"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6.5"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6.5"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6.5"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6.5"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6.5"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6.5"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6.5"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6.5"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6.5"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6.5"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6.5"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6.5"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6.5"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6.5"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6.5"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6.5"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6.5"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6.5"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6.5"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6.5"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6.5"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6.5"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6.5"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6.5"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6.5"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6.5"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6.5"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6.5"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6.5"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6.5"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6.5"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6.5"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6.5"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6.5"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6.5"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6.5"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6.5"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6.5"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6.5"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6.5"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6.5"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6.5"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6.5"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6.5"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6.5"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6.5"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6.5"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6.5"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6.5"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6.5"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6.5"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6.5"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6.5"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6.5"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6.5"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6.5"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6.5"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6.5"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6.5"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6.5"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6.5"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6.5"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6.5"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6.5"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6.5"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6.5"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6.5"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6.5"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6.5"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6.5"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6.5"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6.5"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6.5"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6.5"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6.5"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6.5"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6.5"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6.5"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6.5"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6.5"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6.5"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6.5"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6.5"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6.5"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6.5"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6.5"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6.5"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6.5"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6.5"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6.5"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6.5"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6.5"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6.5"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6.5"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6.5"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6.5"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6.5"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6.5"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6.5"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6.5"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6.5"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6.5"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6.5"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6.5"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6.5"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6.5"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6.5"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6.5"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6.5"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6.5"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6.5"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6.5"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6.5"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6.5"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6.5"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6.5"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row>
    <row r="989" spans="1:24" ht="16.5"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row>
    <row r="990" spans="1:24" ht="16.5"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row>
  </sheetData>
  <mergeCells count="3">
    <mergeCell ref="C1:F1"/>
    <mergeCell ref="K1:L1"/>
    <mergeCell ref="N1:O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workbookViewId="0">
      <pane ySplit="2" topLeftCell="A3" activePane="bottomLeft" state="frozen"/>
      <selection pane="bottomLeft" activeCell="B4" sqref="B4"/>
    </sheetView>
  </sheetViews>
  <sheetFormatPr defaultColWidth="12.5703125" defaultRowHeight="15.75" customHeight="1" x14ac:dyDescent="0.2"/>
  <cols>
    <col min="1" max="1" width="48" customWidth="1"/>
    <col min="2" max="2" width="13.42578125" customWidth="1"/>
    <col min="7" max="7" width="12.42578125" customWidth="1"/>
    <col min="9" max="9" width="11.140625" customWidth="1"/>
    <col min="10" max="10" width="10.85546875" customWidth="1"/>
    <col min="11" max="11" width="8.7109375" customWidth="1"/>
    <col min="12" max="12" width="10" customWidth="1"/>
    <col min="14" max="14" width="8.7109375" customWidth="1"/>
    <col min="15" max="15" width="13" customWidth="1"/>
  </cols>
  <sheetData>
    <row r="1" spans="1:26" ht="15.75" customHeight="1" x14ac:dyDescent="0.3">
      <c r="A1" s="41"/>
      <c r="B1" s="41"/>
      <c r="C1" s="73" t="s">
        <v>121</v>
      </c>
      <c r="D1" s="74"/>
      <c r="E1" s="74"/>
      <c r="F1" s="74"/>
      <c r="G1" s="42" t="s">
        <v>1</v>
      </c>
      <c r="H1" s="42" t="s">
        <v>2</v>
      </c>
      <c r="I1" s="42" t="s">
        <v>3</v>
      </c>
      <c r="J1" s="42" t="s">
        <v>4</v>
      </c>
      <c r="K1" s="76" t="s">
        <v>5</v>
      </c>
      <c r="L1" s="74"/>
      <c r="M1" s="42" t="s">
        <v>6</v>
      </c>
      <c r="N1" s="76" t="s">
        <v>7</v>
      </c>
      <c r="O1" s="74"/>
      <c r="P1" s="43"/>
      <c r="Q1" s="43"/>
      <c r="R1" s="43"/>
      <c r="S1" s="43"/>
      <c r="T1" s="43"/>
      <c r="U1" s="43"/>
      <c r="V1" s="43"/>
      <c r="W1" s="43"/>
      <c r="X1" s="43"/>
      <c r="Y1" s="43"/>
      <c r="Z1" s="43"/>
    </row>
    <row r="2" spans="1:26" ht="15.75" customHeight="1" x14ac:dyDescent="0.3">
      <c r="A2" s="43"/>
      <c r="B2" s="44"/>
      <c r="C2" s="8" t="s">
        <v>8</v>
      </c>
      <c r="D2" s="8" t="s">
        <v>9</v>
      </c>
      <c r="E2" s="8" t="s">
        <v>10</v>
      </c>
      <c r="F2" s="8" t="s">
        <v>11</v>
      </c>
      <c r="G2" s="8" t="s">
        <v>122</v>
      </c>
      <c r="H2" s="8" t="s">
        <v>12</v>
      </c>
      <c r="I2" s="8" t="s">
        <v>12</v>
      </c>
      <c r="J2" s="8" t="s">
        <v>12</v>
      </c>
      <c r="K2" s="8" t="s">
        <v>14</v>
      </c>
      <c r="L2" s="8" t="s">
        <v>15</v>
      </c>
      <c r="M2" s="8" t="s">
        <v>16</v>
      </c>
      <c r="N2" s="8" t="s">
        <v>17</v>
      </c>
      <c r="O2" s="8" t="s">
        <v>18</v>
      </c>
      <c r="P2" s="43"/>
      <c r="Q2" s="43"/>
      <c r="R2" s="43"/>
      <c r="S2" s="43"/>
      <c r="T2" s="43"/>
      <c r="U2" s="43"/>
      <c r="V2" s="43"/>
      <c r="W2" s="43"/>
      <c r="X2" s="43"/>
      <c r="Y2" s="43"/>
      <c r="Z2" s="43"/>
    </row>
    <row r="3" spans="1:26" ht="15.75" customHeight="1" x14ac:dyDescent="0.3">
      <c r="A3" s="45" t="s">
        <v>19</v>
      </c>
      <c r="B3" s="25"/>
      <c r="C3" s="13"/>
      <c r="D3" s="13"/>
      <c r="E3" s="14"/>
      <c r="F3" s="13"/>
      <c r="G3" s="13"/>
      <c r="H3" s="13"/>
      <c r="I3" s="14"/>
      <c r="J3" s="14"/>
      <c r="K3" s="13"/>
      <c r="L3" s="13"/>
      <c r="M3" s="13"/>
      <c r="N3" s="13"/>
      <c r="O3" s="13"/>
      <c r="P3" s="43"/>
      <c r="Q3" s="46"/>
      <c r="R3" s="43"/>
      <c r="S3" s="43"/>
      <c r="T3" s="43"/>
      <c r="U3" s="43"/>
      <c r="V3" s="43"/>
      <c r="W3" s="43"/>
      <c r="X3" s="43"/>
      <c r="Y3" s="43"/>
      <c r="Z3" s="43"/>
    </row>
    <row r="4" spans="1:26" ht="15.75" customHeight="1" x14ac:dyDescent="0.3">
      <c r="A4" s="47" t="s">
        <v>20</v>
      </c>
      <c r="B4" s="14" t="s">
        <v>21</v>
      </c>
      <c r="C4" s="13">
        <v>16948</v>
      </c>
      <c r="D4" s="13">
        <v>13760</v>
      </c>
      <c r="E4" s="13">
        <v>0</v>
      </c>
      <c r="F4" s="13">
        <v>30708</v>
      </c>
      <c r="G4" s="13">
        <v>31825</v>
      </c>
      <c r="H4" s="13">
        <v>1125</v>
      </c>
      <c r="I4" s="14">
        <v>0</v>
      </c>
      <c r="J4" s="14">
        <v>52</v>
      </c>
      <c r="K4" s="13">
        <v>27553</v>
      </c>
      <c r="L4" s="13">
        <v>3155</v>
      </c>
      <c r="M4" s="13">
        <v>28989</v>
      </c>
      <c r="N4" s="13">
        <v>17232</v>
      </c>
      <c r="O4" s="13">
        <v>13476</v>
      </c>
      <c r="P4" s="43"/>
      <c r="Q4" s="46"/>
      <c r="R4" s="43"/>
      <c r="S4" s="43"/>
      <c r="T4" s="43"/>
      <c r="U4" s="43"/>
      <c r="V4" s="43"/>
      <c r="W4" s="43"/>
      <c r="X4" s="43"/>
      <c r="Y4" s="43"/>
      <c r="Z4" s="43"/>
    </row>
    <row r="5" spans="1:26" ht="15.75" customHeight="1" x14ac:dyDescent="0.3">
      <c r="A5" s="47" t="s">
        <v>22</v>
      </c>
      <c r="B5" s="14" t="s">
        <v>23</v>
      </c>
      <c r="C5" s="13">
        <v>13319</v>
      </c>
      <c r="D5" s="13">
        <v>16429</v>
      </c>
      <c r="E5" s="14">
        <v>161</v>
      </c>
      <c r="F5" s="13">
        <v>29909</v>
      </c>
      <c r="G5" s="13">
        <v>30448</v>
      </c>
      <c r="H5" s="13">
        <v>3393</v>
      </c>
      <c r="I5" s="14">
        <v>73</v>
      </c>
      <c r="J5" s="14">
        <v>71</v>
      </c>
      <c r="K5" s="13">
        <v>24854</v>
      </c>
      <c r="L5" s="13">
        <v>5055</v>
      </c>
      <c r="M5" s="13">
        <v>27223</v>
      </c>
      <c r="N5" s="13">
        <v>17657</v>
      </c>
      <c r="O5" s="13">
        <v>12252</v>
      </c>
      <c r="P5" s="43"/>
      <c r="Q5" s="43"/>
      <c r="R5" s="43"/>
      <c r="S5" s="43"/>
      <c r="T5" s="43"/>
      <c r="U5" s="43"/>
      <c r="V5" s="43"/>
      <c r="W5" s="43"/>
      <c r="X5" s="43"/>
      <c r="Y5" s="43"/>
      <c r="Z5" s="43"/>
    </row>
    <row r="6" spans="1:26" ht="15.75" customHeight="1" x14ac:dyDescent="0.3">
      <c r="A6" s="47" t="s">
        <v>25</v>
      </c>
      <c r="B6" s="14" t="s">
        <v>26</v>
      </c>
      <c r="C6" s="13">
        <v>3432</v>
      </c>
      <c r="D6" s="13">
        <v>5799</v>
      </c>
      <c r="E6" s="14">
        <v>0</v>
      </c>
      <c r="F6" s="13">
        <v>9231</v>
      </c>
      <c r="G6" s="13">
        <v>9522</v>
      </c>
      <c r="H6" s="14">
        <v>750</v>
      </c>
      <c r="I6" s="14">
        <v>28</v>
      </c>
      <c r="J6" s="14">
        <v>24</v>
      </c>
      <c r="K6" s="13">
        <v>7739</v>
      </c>
      <c r="L6" s="13">
        <v>1492</v>
      </c>
      <c r="M6" s="13">
        <v>8469</v>
      </c>
      <c r="N6" s="13">
        <v>8281</v>
      </c>
      <c r="O6" s="13">
        <v>950</v>
      </c>
      <c r="P6" s="43"/>
      <c r="Q6" s="43"/>
      <c r="R6" s="43"/>
      <c r="S6" s="43"/>
      <c r="T6" s="43"/>
      <c r="U6" s="43"/>
      <c r="V6" s="43"/>
      <c r="W6" s="43"/>
      <c r="X6" s="43"/>
      <c r="Y6" s="43"/>
      <c r="Z6" s="43"/>
    </row>
    <row r="7" spans="1:26" ht="15.75" customHeight="1" x14ac:dyDescent="0.3">
      <c r="A7" s="41"/>
      <c r="B7" s="48" t="s">
        <v>27</v>
      </c>
      <c r="C7" s="49">
        <f t="shared" ref="C7:O7" si="0">SUM(C4:C6)</f>
        <v>33699</v>
      </c>
      <c r="D7" s="49">
        <f t="shared" si="0"/>
        <v>35988</v>
      </c>
      <c r="E7" s="49">
        <f t="shared" si="0"/>
        <v>161</v>
      </c>
      <c r="F7" s="49">
        <f t="shared" si="0"/>
        <v>69848</v>
      </c>
      <c r="G7" s="49">
        <f t="shared" si="0"/>
        <v>71795</v>
      </c>
      <c r="H7" s="49">
        <f t="shared" si="0"/>
        <v>5268</v>
      </c>
      <c r="I7" s="49">
        <f t="shared" si="0"/>
        <v>101</v>
      </c>
      <c r="J7" s="49">
        <f t="shared" si="0"/>
        <v>147</v>
      </c>
      <c r="K7" s="49">
        <f t="shared" si="0"/>
        <v>60146</v>
      </c>
      <c r="L7" s="49">
        <f t="shared" si="0"/>
        <v>9702</v>
      </c>
      <c r="M7" s="49">
        <f t="shared" si="0"/>
        <v>64681</v>
      </c>
      <c r="N7" s="49">
        <f t="shared" si="0"/>
        <v>43170</v>
      </c>
      <c r="O7" s="49">
        <f t="shared" si="0"/>
        <v>26678</v>
      </c>
      <c r="P7" s="43"/>
      <c r="Q7" s="43"/>
      <c r="R7" s="43"/>
      <c r="S7" s="43"/>
      <c r="T7" s="43"/>
      <c r="U7" s="43"/>
      <c r="V7" s="43"/>
      <c r="W7" s="43"/>
      <c r="X7" s="43"/>
      <c r="Y7" s="43"/>
      <c r="Z7" s="43"/>
    </row>
    <row r="8" spans="1:26" ht="15.75" customHeight="1" x14ac:dyDescent="0.3">
      <c r="A8" s="41"/>
      <c r="B8" s="41"/>
      <c r="C8" s="50"/>
      <c r="D8" s="51"/>
      <c r="E8" s="51"/>
      <c r="F8" s="51"/>
      <c r="G8" s="51"/>
      <c r="H8" s="51"/>
      <c r="I8" s="51"/>
      <c r="J8" s="51"/>
      <c r="K8" s="51"/>
      <c r="L8" s="51"/>
      <c r="M8" s="51"/>
      <c r="N8" s="51"/>
      <c r="O8" s="51"/>
      <c r="P8" s="43"/>
      <c r="Q8" s="43"/>
      <c r="R8" s="43"/>
      <c r="S8" s="43"/>
      <c r="T8" s="43"/>
      <c r="U8" s="43"/>
      <c r="V8" s="43"/>
      <c r="W8" s="43"/>
      <c r="X8" s="43"/>
      <c r="Y8" s="43"/>
      <c r="Z8" s="43"/>
    </row>
    <row r="9" spans="1:26" ht="15.75" customHeight="1" x14ac:dyDescent="0.3">
      <c r="A9" s="52" t="s">
        <v>123</v>
      </c>
      <c r="B9" s="41"/>
      <c r="C9" s="50"/>
      <c r="D9" s="51"/>
      <c r="E9" s="51"/>
      <c r="F9" s="51"/>
      <c r="G9" s="51"/>
      <c r="H9" s="51"/>
      <c r="I9" s="51"/>
      <c r="J9" s="51"/>
      <c r="K9" s="51"/>
      <c r="L9" s="51"/>
      <c r="M9" s="51"/>
      <c r="N9" s="51"/>
      <c r="O9" s="51"/>
      <c r="P9" s="43"/>
      <c r="Q9" s="43"/>
      <c r="R9" s="43"/>
      <c r="S9" s="43"/>
      <c r="T9" s="43"/>
      <c r="U9" s="43"/>
      <c r="V9" s="43"/>
      <c r="W9" s="43"/>
      <c r="X9" s="43"/>
      <c r="Y9" s="43"/>
      <c r="Z9" s="43"/>
    </row>
    <row r="10" spans="1:26" ht="15.75" customHeight="1" x14ac:dyDescent="0.3">
      <c r="A10" s="25" t="s">
        <v>29</v>
      </c>
      <c r="B10" s="14" t="s">
        <v>30</v>
      </c>
      <c r="C10" s="14">
        <v>49</v>
      </c>
      <c r="D10" s="14">
        <v>503</v>
      </c>
      <c r="E10" s="14">
        <v>0</v>
      </c>
      <c r="F10" s="14">
        <v>552</v>
      </c>
      <c r="G10" s="14">
        <v>634</v>
      </c>
      <c r="H10" s="14">
        <v>552</v>
      </c>
      <c r="I10" s="14">
        <v>0</v>
      </c>
      <c r="J10" s="14">
        <v>0</v>
      </c>
      <c r="K10" s="14">
        <v>424</v>
      </c>
      <c r="L10" s="14">
        <v>128</v>
      </c>
      <c r="M10" s="14">
        <v>489</v>
      </c>
      <c r="N10" s="14">
        <v>504</v>
      </c>
      <c r="O10" s="14">
        <v>48</v>
      </c>
      <c r="P10" s="43"/>
      <c r="Q10" s="43"/>
      <c r="R10" s="43"/>
      <c r="S10" s="43"/>
      <c r="T10" s="43"/>
      <c r="U10" s="43"/>
      <c r="V10" s="43"/>
      <c r="W10" s="43"/>
      <c r="X10" s="43"/>
      <c r="Y10" s="43"/>
      <c r="Z10" s="43"/>
    </row>
    <row r="11" spans="1:26" ht="15.75" customHeight="1" x14ac:dyDescent="0.3">
      <c r="A11" s="25" t="s">
        <v>31</v>
      </c>
      <c r="B11" s="14" t="s">
        <v>32</v>
      </c>
      <c r="C11" s="14">
        <v>436</v>
      </c>
      <c r="D11" s="14">
        <v>562</v>
      </c>
      <c r="E11" s="14">
        <v>1</v>
      </c>
      <c r="F11" s="13">
        <v>999</v>
      </c>
      <c r="G11" s="13">
        <v>1076</v>
      </c>
      <c r="H11" s="14">
        <v>0</v>
      </c>
      <c r="I11" s="14">
        <v>118</v>
      </c>
      <c r="J11" s="14">
        <v>0</v>
      </c>
      <c r="K11" s="14">
        <v>689</v>
      </c>
      <c r="L11" s="14">
        <v>310</v>
      </c>
      <c r="M11" s="13">
        <v>877</v>
      </c>
      <c r="N11" s="14">
        <v>469</v>
      </c>
      <c r="O11" s="14">
        <v>530</v>
      </c>
      <c r="P11" s="43"/>
      <c r="Q11" s="43"/>
      <c r="R11" s="43"/>
      <c r="S11" s="43"/>
      <c r="T11" s="43"/>
      <c r="U11" s="43"/>
      <c r="V11" s="43"/>
      <c r="W11" s="43"/>
      <c r="X11" s="43"/>
      <c r="Y11" s="43"/>
      <c r="Z11" s="43"/>
    </row>
    <row r="12" spans="1:26" ht="15.75" customHeight="1" x14ac:dyDescent="0.3">
      <c r="A12" s="25" t="s">
        <v>33</v>
      </c>
      <c r="B12" s="14" t="s">
        <v>34</v>
      </c>
      <c r="C12" s="14">
        <v>622</v>
      </c>
      <c r="D12" s="13">
        <v>1329</v>
      </c>
      <c r="E12" s="14">
        <v>8</v>
      </c>
      <c r="F12" s="13">
        <v>1959</v>
      </c>
      <c r="G12" s="13">
        <v>1863</v>
      </c>
      <c r="H12" s="13">
        <v>1182</v>
      </c>
      <c r="I12" s="14">
        <v>20</v>
      </c>
      <c r="J12" s="14">
        <v>20</v>
      </c>
      <c r="K12" s="13">
        <v>1295</v>
      </c>
      <c r="L12" s="14">
        <v>664</v>
      </c>
      <c r="M12" s="13">
        <v>1490</v>
      </c>
      <c r="N12" s="13">
        <v>1588</v>
      </c>
      <c r="O12" s="14">
        <v>371</v>
      </c>
      <c r="P12" s="43"/>
      <c r="Q12" s="43"/>
      <c r="R12" s="43"/>
      <c r="S12" s="43"/>
      <c r="T12" s="43"/>
      <c r="U12" s="43"/>
      <c r="V12" s="43"/>
      <c r="W12" s="43"/>
      <c r="X12" s="43"/>
      <c r="Y12" s="43"/>
      <c r="Z12" s="43"/>
    </row>
    <row r="13" spans="1:26" ht="15.75" customHeight="1" x14ac:dyDescent="0.3">
      <c r="A13" s="25" t="s">
        <v>35</v>
      </c>
      <c r="B13" s="14" t="s">
        <v>36</v>
      </c>
      <c r="C13" s="14">
        <v>584</v>
      </c>
      <c r="D13" s="14">
        <v>555</v>
      </c>
      <c r="E13" s="14">
        <v>0</v>
      </c>
      <c r="F13" s="13">
        <v>1139</v>
      </c>
      <c r="G13" s="13">
        <v>1120</v>
      </c>
      <c r="H13" s="14">
        <v>0</v>
      </c>
      <c r="I13" s="14">
        <v>13</v>
      </c>
      <c r="J13" s="14">
        <v>14</v>
      </c>
      <c r="K13" s="13">
        <v>1079</v>
      </c>
      <c r="L13" s="14">
        <v>60</v>
      </c>
      <c r="M13" s="13">
        <v>1114</v>
      </c>
      <c r="N13" s="14">
        <v>803</v>
      </c>
      <c r="O13" s="14">
        <v>336</v>
      </c>
      <c r="P13" s="43"/>
      <c r="Q13" s="43"/>
      <c r="R13" s="43"/>
      <c r="S13" s="43"/>
      <c r="T13" s="43"/>
      <c r="U13" s="43"/>
      <c r="V13" s="43"/>
      <c r="W13" s="43"/>
      <c r="X13" s="43"/>
      <c r="Y13" s="43"/>
      <c r="Z13" s="43"/>
    </row>
    <row r="14" spans="1:26" ht="15.75" customHeight="1" x14ac:dyDescent="0.3">
      <c r="A14" s="25" t="s">
        <v>37</v>
      </c>
      <c r="B14" s="14" t="s">
        <v>38</v>
      </c>
      <c r="C14" s="14">
        <v>429</v>
      </c>
      <c r="D14" s="14">
        <v>459</v>
      </c>
      <c r="E14" s="14">
        <v>0</v>
      </c>
      <c r="F14" s="14">
        <v>888</v>
      </c>
      <c r="G14" s="13">
        <v>855</v>
      </c>
      <c r="H14" s="14">
        <v>0</v>
      </c>
      <c r="I14" s="14">
        <v>10</v>
      </c>
      <c r="J14" s="14">
        <v>10</v>
      </c>
      <c r="K14" s="14">
        <v>812</v>
      </c>
      <c r="L14" s="14">
        <v>76</v>
      </c>
      <c r="M14" s="14">
        <v>845</v>
      </c>
      <c r="N14" s="14">
        <v>343</v>
      </c>
      <c r="O14" s="14">
        <v>545</v>
      </c>
      <c r="P14" s="43"/>
      <c r="Q14" s="43"/>
      <c r="R14" s="43"/>
      <c r="S14" s="43"/>
      <c r="T14" s="43"/>
      <c r="U14" s="43"/>
      <c r="V14" s="43"/>
      <c r="W14" s="43"/>
      <c r="X14" s="43"/>
      <c r="Y14" s="43"/>
      <c r="Z14" s="43"/>
    </row>
    <row r="15" spans="1:26" ht="15.75" customHeight="1" x14ac:dyDescent="0.3">
      <c r="A15" s="25" t="s">
        <v>39</v>
      </c>
      <c r="B15" s="14" t="s">
        <v>40</v>
      </c>
      <c r="C15" s="14">
        <v>634</v>
      </c>
      <c r="D15" s="14">
        <v>769</v>
      </c>
      <c r="E15" s="14">
        <v>0</v>
      </c>
      <c r="F15" s="13">
        <v>1371</v>
      </c>
      <c r="G15" s="13">
        <v>1394</v>
      </c>
      <c r="H15" s="14">
        <v>0</v>
      </c>
      <c r="I15" s="14">
        <v>0</v>
      </c>
      <c r="J15" s="14">
        <v>4</v>
      </c>
      <c r="K15" s="13">
        <v>1346</v>
      </c>
      <c r="L15" s="14">
        <v>25</v>
      </c>
      <c r="M15" s="13">
        <v>1360</v>
      </c>
      <c r="N15" s="13">
        <v>582</v>
      </c>
      <c r="O15" s="14">
        <v>789</v>
      </c>
      <c r="P15" s="43"/>
      <c r="Q15" s="43"/>
      <c r="R15" s="43"/>
      <c r="S15" s="43"/>
      <c r="T15" s="43"/>
      <c r="U15" s="43"/>
      <c r="V15" s="43"/>
      <c r="W15" s="43"/>
      <c r="X15" s="43"/>
      <c r="Y15" s="43"/>
      <c r="Z15" s="43"/>
    </row>
    <row r="16" spans="1:26" ht="15.75" customHeight="1" x14ac:dyDescent="0.3">
      <c r="A16" s="25" t="s">
        <v>41</v>
      </c>
      <c r="B16" s="14" t="s">
        <v>42</v>
      </c>
      <c r="C16" s="14">
        <v>549</v>
      </c>
      <c r="D16" s="14">
        <v>474</v>
      </c>
      <c r="E16" s="14">
        <v>31</v>
      </c>
      <c r="F16" s="13">
        <v>1054</v>
      </c>
      <c r="G16" s="13">
        <v>1002</v>
      </c>
      <c r="H16" s="14">
        <v>1</v>
      </c>
      <c r="I16" s="14">
        <v>0</v>
      </c>
      <c r="J16" s="14">
        <v>0</v>
      </c>
      <c r="K16" s="13">
        <v>1045</v>
      </c>
      <c r="L16" s="14">
        <v>9</v>
      </c>
      <c r="M16" s="13">
        <v>1051</v>
      </c>
      <c r="N16" s="14">
        <v>309</v>
      </c>
      <c r="O16" s="14">
        <v>745</v>
      </c>
      <c r="P16" s="43"/>
      <c r="Q16" s="43"/>
      <c r="R16" s="43"/>
      <c r="S16" s="43"/>
      <c r="T16" s="43"/>
      <c r="U16" s="43"/>
      <c r="V16" s="43"/>
      <c r="W16" s="43"/>
      <c r="X16" s="43"/>
      <c r="Y16" s="43"/>
      <c r="Z16" s="43"/>
    </row>
    <row r="17" spans="1:26" ht="15.75" customHeight="1" x14ac:dyDescent="0.3">
      <c r="A17" s="25" t="s">
        <v>43</v>
      </c>
      <c r="B17" s="14" t="s">
        <v>44</v>
      </c>
      <c r="C17" s="14">
        <v>750</v>
      </c>
      <c r="D17" s="14">
        <v>842</v>
      </c>
      <c r="E17" s="14">
        <v>2</v>
      </c>
      <c r="F17" s="13">
        <v>1594</v>
      </c>
      <c r="G17" s="13">
        <v>1559</v>
      </c>
      <c r="H17" s="14">
        <v>173</v>
      </c>
      <c r="I17" s="14">
        <v>0</v>
      </c>
      <c r="J17" s="14">
        <v>0</v>
      </c>
      <c r="K17" s="13">
        <v>1396</v>
      </c>
      <c r="L17" s="14">
        <v>198</v>
      </c>
      <c r="M17" s="13">
        <v>1481</v>
      </c>
      <c r="N17" s="14">
        <v>462</v>
      </c>
      <c r="O17" s="13">
        <v>1132</v>
      </c>
      <c r="P17" s="43"/>
      <c r="Q17" s="43"/>
      <c r="R17" s="43"/>
      <c r="S17" s="43"/>
      <c r="T17" s="43"/>
      <c r="U17" s="43"/>
      <c r="V17" s="43"/>
      <c r="W17" s="43"/>
      <c r="X17" s="43"/>
      <c r="Y17" s="43"/>
      <c r="Z17" s="43"/>
    </row>
    <row r="18" spans="1:26" ht="15.75" customHeight="1" x14ac:dyDescent="0.3">
      <c r="A18" s="25" t="s">
        <v>45</v>
      </c>
      <c r="B18" s="14" t="s">
        <v>46</v>
      </c>
      <c r="C18" s="14">
        <v>33</v>
      </c>
      <c r="D18" s="14">
        <v>47</v>
      </c>
      <c r="E18" s="14">
        <v>0</v>
      </c>
      <c r="F18" s="14">
        <v>80</v>
      </c>
      <c r="G18" s="14">
        <v>89</v>
      </c>
      <c r="H18" s="14">
        <v>0</v>
      </c>
      <c r="I18" s="14">
        <v>0</v>
      </c>
      <c r="J18" s="14">
        <v>0</v>
      </c>
      <c r="K18" s="14">
        <v>79</v>
      </c>
      <c r="L18" s="14">
        <v>1</v>
      </c>
      <c r="M18" s="14">
        <v>80</v>
      </c>
      <c r="N18" s="14">
        <v>0</v>
      </c>
      <c r="O18" s="14">
        <v>80</v>
      </c>
      <c r="P18" s="43"/>
      <c r="Q18" s="43"/>
      <c r="R18" s="43"/>
      <c r="S18" s="43"/>
      <c r="T18" s="43"/>
      <c r="U18" s="43"/>
      <c r="V18" s="43"/>
      <c r="W18" s="43"/>
      <c r="X18" s="43"/>
      <c r="Y18" s="43"/>
      <c r="Z18" s="43"/>
    </row>
    <row r="19" spans="1:26" ht="15.75" customHeight="1" x14ac:dyDescent="0.3">
      <c r="A19" s="25" t="s">
        <v>47</v>
      </c>
      <c r="B19" s="14" t="s">
        <v>48</v>
      </c>
      <c r="C19" s="14">
        <v>893</v>
      </c>
      <c r="D19" s="14">
        <v>879</v>
      </c>
      <c r="E19" s="14">
        <v>0</v>
      </c>
      <c r="F19" s="13">
        <v>1772</v>
      </c>
      <c r="G19" s="13">
        <v>1665</v>
      </c>
      <c r="H19" s="14">
        <v>358</v>
      </c>
      <c r="I19" s="14">
        <v>122</v>
      </c>
      <c r="J19" s="14">
        <v>1</v>
      </c>
      <c r="K19" s="13">
        <v>1420</v>
      </c>
      <c r="L19" s="14">
        <v>352</v>
      </c>
      <c r="M19" s="13">
        <v>1532</v>
      </c>
      <c r="N19" s="14">
        <v>682</v>
      </c>
      <c r="O19" s="13">
        <v>1090</v>
      </c>
      <c r="P19" s="43"/>
      <c r="Q19" s="43"/>
      <c r="R19" s="43"/>
      <c r="S19" s="43"/>
      <c r="T19" s="43"/>
      <c r="U19" s="43"/>
      <c r="V19" s="43"/>
      <c r="W19" s="43"/>
      <c r="X19" s="43"/>
      <c r="Y19" s="43"/>
      <c r="Z19" s="43"/>
    </row>
    <row r="20" spans="1:26" ht="15.75" customHeight="1" x14ac:dyDescent="0.3">
      <c r="A20" s="25" t="s">
        <v>49</v>
      </c>
      <c r="B20" s="14" t="s">
        <v>44</v>
      </c>
      <c r="C20" s="13">
        <v>1814</v>
      </c>
      <c r="D20" s="13">
        <v>3061</v>
      </c>
      <c r="E20" s="14">
        <v>0</v>
      </c>
      <c r="F20" s="13">
        <v>4875</v>
      </c>
      <c r="G20" s="13">
        <v>4774</v>
      </c>
      <c r="H20" s="14">
        <v>322</v>
      </c>
      <c r="I20" s="14">
        <v>20</v>
      </c>
      <c r="J20" s="14">
        <v>20</v>
      </c>
      <c r="K20" s="13">
        <v>3697</v>
      </c>
      <c r="L20" s="13">
        <v>1178</v>
      </c>
      <c r="M20" s="13">
        <v>4208</v>
      </c>
      <c r="N20" s="13">
        <v>2680</v>
      </c>
      <c r="O20" s="13">
        <v>2195</v>
      </c>
      <c r="P20" s="43"/>
      <c r="Q20" s="43"/>
      <c r="R20" s="43"/>
      <c r="S20" s="43"/>
      <c r="T20" s="43"/>
      <c r="U20" s="43"/>
      <c r="V20" s="43"/>
      <c r="W20" s="43"/>
      <c r="X20" s="43"/>
      <c r="Y20" s="43"/>
      <c r="Z20" s="43"/>
    </row>
    <row r="21" spans="1:26" ht="15.75" customHeight="1" x14ac:dyDescent="0.3">
      <c r="A21" s="25" t="s">
        <v>50</v>
      </c>
      <c r="B21" s="14" t="s">
        <v>38</v>
      </c>
      <c r="C21" s="14">
        <v>88</v>
      </c>
      <c r="D21" s="14">
        <v>110</v>
      </c>
      <c r="E21" s="14">
        <v>0</v>
      </c>
      <c r="F21" s="14">
        <v>198</v>
      </c>
      <c r="G21" s="14">
        <v>203</v>
      </c>
      <c r="H21" s="14">
        <v>48</v>
      </c>
      <c r="I21" s="14">
        <v>7</v>
      </c>
      <c r="J21" s="14">
        <v>0</v>
      </c>
      <c r="K21" s="14">
        <v>161</v>
      </c>
      <c r="L21" s="14">
        <v>37</v>
      </c>
      <c r="M21" s="14">
        <v>181</v>
      </c>
      <c r="N21" s="14">
        <v>82</v>
      </c>
      <c r="O21" s="14">
        <v>116</v>
      </c>
      <c r="P21" s="43"/>
      <c r="Q21" s="43"/>
      <c r="R21" s="43"/>
      <c r="S21" s="43"/>
      <c r="T21" s="43"/>
      <c r="U21" s="43"/>
      <c r="V21" s="43"/>
      <c r="W21" s="43"/>
      <c r="X21" s="43"/>
      <c r="Y21" s="43"/>
      <c r="Z21" s="43"/>
    </row>
    <row r="22" spans="1:26" ht="15.75" customHeight="1" x14ac:dyDescent="0.3">
      <c r="A22" s="25" t="s">
        <v>51</v>
      </c>
      <c r="B22" s="14" t="s">
        <v>52</v>
      </c>
      <c r="C22" s="14">
        <v>235</v>
      </c>
      <c r="D22" s="14">
        <v>212</v>
      </c>
      <c r="E22" s="14">
        <v>0</v>
      </c>
      <c r="F22" s="14">
        <v>447</v>
      </c>
      <c r="G22" s="14">
        <v>507</v>
      </c>
      <c r="H22" s="14">
        <v>0</v>
      </c>
      <c r="I22" s="14">
        <v>33</v>
      </c>
      <c r="J22" s="14">
        <v>4</v>
      </c>
      <c r="K22" s="14">
        <v>291</v>
      </c>
      <c r="L22" s="14">
        <v>156</v>
      </c>
      <c r="M22" s="14">
        <v>362</v>
      </c>
      <c r="N22" s="14">
        <v>145</v>
      </c>
      <c r="O22" s="14">
        <v>302</v>
      </c>
      <c r="P22" s="43"/>
      <c r="Q22" s="43"/>
      <c r="R22" s="43"/>
      <c r="S22" s="43"/>
      <c r="T22" s="43"/>
      <c r="U22" s="43"/>
      <c r="V22" s="43"/>
      <c r="W22" s="43"/>
      <c r="X22" s="43"/>
      <c r="Y22" s="43"/>
      <c r="Z22" s="43"/>
    </row>
    <row r="23" spans="1:26" ht="15.75" customHeight="1" x14ac:dyDescent="0.3">
      <c r="A23" s="25" t="s">
        <v>53</v>
      </c>
      <c r="B23" s="14" t="s">
        <v>54</v>
      </c>
      <c r="C23" s="14">
        <v>542</v>
      </c>
      <c r="D23" s="13">
        <v>889</v>
      </c>
      <c r="E23" s="14">
        <v>0</v>
      </c>
      <c r="F23" s="13">
        <v>1431</v>
      </c>
      <c r="G23" s="13">
        <v>1520</v>
      </c>
      <c r="H23" s="13">
        <v>646</v>
      </c>
      <c r="I23" s="14">
        <v>35</v>
      </c>
      <c r="J23" s="14">
        <v>35</v>
      </c>
      <c r="K23" s="13">
        <v>1104</v>
      </c>
      <c r="L23" s="14">
        <v>327</v>
      </c>
      <c r="M23" s="13">
        <v>1228</v>
      </c>
      <c r="N23" s="14">
        <v>274</v>
      </c>
      <c r="O23" s="13">
        <v>1157</v>
      </c>
      <c r="P23" s="43"/>
      <c r="Q23" s="43"/>
      <c r="R23" s="43"/>
      <c r="S23" s="43"/>
      <c r="T23" s="43"/>
      <c r="U23" s="43"/>
      <c r="V23" s="43"/>
      <c r="W23" s="43"/>
      <c r="X23" s="43"/>
      <c r="Y23" s="43"/>
      <c r="Z23" s="43"/>
    </row>
    <row r="24" spans="1:26" ht="15.75" customHeight="1" x14ac:dyDescent="0.3">
      <c r="A24" s="25" t="s">
        <v>55</v>
      </c>
      <c r="B24" s="14" t="s">
        <v>44</v>
      </c>
      <c r="C24" s="14">
        <v>824</v>
      </c>
      <c r="D24" s="13">
        <v>933</v>
      </c>
      <c r="E24" s="14">
        <v>0</v>
      </c>
      <c r="F24" s="13">
        <v>1757</v>
      </c>
      <c r="G24" s="13">
        <v>1872</v>
      </c>
      <c r="H24" s="13">
        <v>207</v>
      </c>
      <c r="I24" s="14">
        <v>6</v>
      </c>
      <c r="J24" s="14">
        <v>6</v>
      </c>
      <c r="K24" s="13">
        <v>1498</v>
      </c>
      <c r="L24" s="14">
        <v>259</v>
      </c>
      <c r="M24" s="13">
        <v>1651</v>
      </c>
      <c r="N24" s="13">
        <v>329</v>
      </c>
      <c r="O24" s="13">
        <v>1428</v>
      </c>
      <c r="P24" s="43"/>
      <c r="Q24" s="43"/>
      <c r="R24" s="43"/>
      <c r="S24" s="43"/>
      <c r="T24" s="43"/>
      <c r="U24" s="43"/>
      <c r="V24" s="43"/>
      <c r="W24" s="43"/>
      <c r="X24" s="43"/>
      <c r="Y24" s="43"/>
      <c r="Z24" s="43"/>
    </row>
    <row r="25" spans="1:26" ht="15.75" customHeight="1" x14ac:dyDescent="0.3">
      <c r="A25" s="25" t="s">
        <v>56</v>
      </c>
      <c r="B25" s="14" t="s">
        <v>57</v>
      </c>
      <c r="C25" s="14">
        <v>832</v>
      </c>
      <c r="D25" s="14">
        <v>917</v>
      </c>
      <c r="E25" s="14">
        <v>0</v>
      </c>
      <c r="F25" s="13">
        <v>1749</v>
      </c>
      <c r="G25" s="13">
        <v>1490</v>
      </c>
      <c r="H25" s="14">
        <v>0</v>
      </c>
      <c r="I25" s="14">
        <v>0</v>
      </c>
      <c r="J25" s="14">
        <v>0</v>
      </c>
      <c r="K25" s="13">
        <v>1719</v>
      </c>
      <c r="L25" s="14">
        <v>30</v>
      </c>
      <c r="M25" s="13">
        <v>1719</v>
      </c>
      <c r="N25" s="14">
        <v>129</v>
      </c>
      <c r="O25" s="13">
        <v>1620</v>
      </c>
      <c r="P25" s="43"/>
      <c r="Q25" s="43"/>
      <c r="R25" s="43"/>
      <c r="S25" s="43"/>
      <c r="T25" s="43"/>
      <c r="U25" s="43"/>
      <c r="V25" s="43"/>
      <c r="W25" s="43"/>
      <c r="X25" s="43"/>
      <c r="Y25" s="43"/>
      <c r="Z25" s="43"/>
    </row>
    <row r="26" spans="1:26" ht="15.75" customHeight="1" x14ac:dyDescent="0.3">
      <c r="A26" s="25" t="s">
        <v>58</v>
      </c>
      <c r="B26" s="14" t="s">
        <v>59</v>
      </c>
      <c r="C26" s="14">
        <v>455</v>
      </c>
      <c r="D26" s="14">
        <v>327</v>
      </c>
      <c r="E26" s="14">
        <v>0</v>
      </c>
      <c r="F26" s="14">
        <v>782</v>
      </c>
      <c r="G26" s="14">
        <v>758</v>
      </c>
      <c r="H26" s="14">
        <v>0</v>
      </c>
      <c r="I26" s="14">
        <v>0</v>
      </c>
      <c r="J26" s="14">
        <v>0</v>
      </c>
      <c r="K26" s="14">
        <v>751</v>
      </c>
      <c r="L26" s="14">
        <v>31</v>
      </c>
      <c r="M26" s="14">
        <v>755</v>
      </c>
      <c r="N26" s="14">
        <v>266</v>
      </c>
      <c r="O26" s="14">
        <v>516</v>
      </c>
      <c r="P26" s="43"/>
      <c r="Q26" s="43"/>
      <c r="R26" s="43"/>
      <c r="S26" s="43"/>
      <c r="T26" s="43"/>
      <c r="U26" s="43"/>
      <c r="V26" s="43"/>
      <c r="W26" s="43"/>
      <c r="X26" s="43"/>
      <c r="Y26" s="43"/>
      <c r="Z26" s="43"/>
    </row>
    <row r="27" spans="1:26" ht="15.75" customHeight="1" x14ac:dyDescent="0.3">
      <c r="A27" s="25" t="s">
        <v>60</v>
      </c>
      <c r="B27" s="14" t="s">
        <v>38</v>
      </c>
      <c r="C27" s="14">
        <v>775</v>
      </c>
      <c r="D27" s="14">
        <v>625</v>
      </c>
      <c r="E27" s="14">
        <v>0</v>
      </c>
      <c r="F27" s="13">
        <v>1400</v>
      </c>
      <c r="G27" s="13">
        <v>1404</v>
      </c>
      <c r="H27" s="14">
        <v>28</v>
      </c>
      <c r="I27" s="14">
        <v>14</v>
      </c>
      <c r="J27" s="14">
        <v>0</v>
      </c>
      <c r="K27" s="13">
        <v>1266</v>
      </c>
      <c r="L27" s="14">
        <v>134</v>
      </c>
      <c r="M27" s="13">
        <v>1327</v>
      </c>
      <c r="N27" s="14">
        <v>569</v>
      </c>
      <c r="O27" s="14">
        <v>831</v>
      </c>
      <c r="P27" s="43"/>
      <c r="Q27" s="43"/>
      <c r="R27" s="43"/>
      <c r="S27" s="43"/>
      <c r="T27" s="43"/>
      <c r="U27" s="43"/>
      <c r="V27" s="43"/>
      <c r="W27" s="43"/>
      <c r="X27" s="43"/>
      <c r="Y27" s="43"/>
      <c r="Z27" s="43"/>
    </row>
    <row r="28" spans="1:26" ht="15.75" customHeight="1" x14ac:dyDescent="0.3">
      <c r="A28" s="25" t="s">
        <v>61</v>
      </c>
      <c r="B28" s="14" t="s">
        <v>62</v>
      </c>
      <c r="C28" s="14">
        <v>755</v>
      </c>
      <c r="D28" s="13">
        <v>987</v>
      </c>
      <c r="E28" s="14">
        <v>0</v>
      </c>
      <c r="F28" s="13">
        <v>1742</v>
      </c>
      <c r="G28" s="13">
        <v>1802</v>
      </c>
      <c r="H28" s="14">
        <v>75</v>
      </c>
      <c r="I28" s="14">
        <v>0</v>
      </c>
      <c r="J28" s="14">
        <v>3</v>
      </c>
      <c r="K28" s="13">
        <v>1718</v>
      </c>
      <c r="L28" s="14">
        <v>24</v>
      </c>
      <c r="M28" s="13">
        <v>1727</v>
      </c>
      <c r="N28" s="14">
        <v>471</v>
      </c>
      <c r="O28" s="13">
        <v>1271</v>
      </c>
      <c r="P28" s="43"/>
      <c r="Q28" s="43"/>
      <c r="R28" s="43"/>
      <c r="S28" s="43"/>
      <c r="T28" s="43"/>
      <c r="U28" s="43"/>
      <c r="V28" s="43"/>
      <c r="W28" s="43"/>
      <c r="X28" s="43"/>
      <c r="Y28" s="43"/>
      <c r="Z28" s="43"/>
    </row>
    <row r="29" spans="1:26" ht="15.75" customHeight="1" x14ac:dyDescent="0.3">
      <c r="A29" s="25" t="s">
        <v>63</v>
      </c>
      <c r="B29" s="14" t="s">
        <v>64</v>
      </c>
      <c r="C29" s="13">
        <v>1177</v>
      </c>
      <c r="D29" s="13">
        <v>1005</v>
      </c>
      <c r="E29" s="14">
        <v>0</v>
      </c>
      <c r="F29" s="13">
        <v>2182</v>
      </c>
      <c r="G29" s="13">
        <v>1786</v>
      </c>
      <c r="H29" s="13">
        <v>1502</v>
      </c>
      <c r="I29" s="14">
        <v>0</v>
      </c>
      <c r="J29" s="14">
        <v>0</v>
      </c>
      <c r="K29" s="13">
        <v>1507</v>
      </c>
      <c r="L29" s="14">
        <v>675</v>
      </c>
      <c r="M29" s="13">
        <v>1942</v>
      </c>
      <c r="N29" s="14">
        <v>169</v>
      </c>
      <c r="O29" s="13">
        <v>2013</v>
      </c>
      <c r="P29" s="43"/>
      <c r="Q29" s="43"/>
      <c r="R29" s="43"/>
      <c r="S29" s="43"/>
      <c r="T29" s="43"/>
      <c r="U29" s="43"/>
      <c r="V29" s="43"/>
      <c r="W29" s="43"/>
      <c r="X29" s="43"/>
      <c r="Y29" s="43"/>
      <c r="Z29" s="43"/>
    </row>
    <row r="30" spans="1:26" ht="15.75" customHeight="1" x14ac:dyDescent="0.3">
      <c r="A30" s="25" t="s">
        <v>65</v>
      </c>
      <c r="B30" s="14" t="s">
        <v>44</v>
      </c>
      <c r="C30" s="14">
        <v>153</v>
      </c>
      <c r="D30" s="14">
        <v>768</v>
      </c>
      <c r="E30" s="14">
        <v>0</v>
      </c>
      <c r="F30" s="14">
        <v>921</v>
      </c>
      <c r="G30" s="14">
        <v>850</v>
      </c>
      <c r="H30" s="14">
        <v>148</v>
      </c>
      <c r="I30" s="14">
        <v>0</v>
      </c>
      <c r="J30" s="14">
        <v>0</v>
      </c>
      <c r="K30" s="14">
        <v>516</v>
      </c>
      <c r="L30" s="14">
        <v>405</v>
      </c>
      <c r="M30" s="14">
        <v>867</v>
      </c>
      <c r="N30" s="14">
        <v>793</v>
      </c>
      <c r="O30" s="14">
        <v>128</v>
      </c>
      <c r="P30" s="43"/>
      <c r="Q30" s="43"/>
      <c r="R30" s="43"/>
      <c r="S30" s="43"/>
      <c r="T30" s="43"/>
      <c r="U30" s="43"/>
      <c r="V30" s="43"/>
      <c r="W30" s="43"/>
      <c r="X30" s="43"/>
      <c r="Y30" s="43"/>
      <c r="Z30" s="43"/>
    </row>
    <row r="31" spans="1:26" ht="15.75" customHeight="1" x14ac:dyDescent="0.3">
      <c r="A31" s="25" t="s">
        <v>66</v>
      </c>
      <c r="B31" s="14" t="s">
        <v>32</v>
      </c>
      <c r="C31" s="14">
        <v>832</v>
      </c>
      <c r="D31" s="13">
        <v>1487</v>
      </c>
      <c r="E31" s="14">
        <v>0</v>
      </c>
      <c r="F31" s="13">
        <v>2319</v>
      </c>
      <c r="G31" s="13">
        <v>2411</v>
      </c>
      <c r="H31" s="13">
        <v>0</v>
      </c>
      <c r="I31" s="14">
        <v>0</v>
      </c>
      <c r="J31" s="14">
        <v>2</v>
      </c>
      <c r="K31" s="13">
        <v>1202</v>
      </c>
      <c r="L31" s="13">
        <v>1117</v>
      </c>
      <c r="M31" s="13">
        <v>1624</v>
      </c>
      <c r="N31" s="13">
        <v>1609</v>
      </c>
      <c r="O31" s="13">
        <v>710</v>
      </c>
      <c r="P31" s="43"/>
      <c r="Q31" s="43"/>
      <c r="R31" s="43"/>
      <c r="S31" s="43"/>
      <c r="T31" s="43"/>
      <c r="U31" s="43"/>
      <c r="V31" s="43"/>
      <c r="W31" s="43"/>
      <c r="X31" s="43"/>
      <c r="Y31" s="43"/>
      <c r="Z31" s="43"/>
    </row>
    <row r="32" spans="1:26" ht="15.75" customHeight="1" x14ac:dyDescent="0.3">
      <c r="A32" s="25" t="s">
        <v>67</v>
      </c>
      <c r="B32" s="14" t="s">
        <v>40</v>
      </c>
      <c r="C32" s="14">
        <v>543</v>
      </c>
      <c r="D32" s="13">
        <v>1037</v>
      </c>
      <c r="E32" s="14">
        <v>0</v>
      </c>
      <c r="F32" s="13">
        <v>1580</v>
      </c>
      <c r="G32" s="13">
        <v>1705</v>
      </c>
      <c r="H32" s="14">
        <v>226</v>
      </c>
      <c r="I32" s="14">
        <v>1</v>
      </c>
      <c r="J32" s="14">
        <v>0</v>
      </c>
      <c r="K32" s="13">
        <v>1237</v>
      </c>
      <c r="L32" s="14">
        <v>343</v>
      </c>
      <c r="M32" s="13">
        <v>1476</v>
      </c>
      <c r="N32" s="13">
        <v>1305</v>
      </c>
      <c r="O32" s="14">
        <v>275</v>
      </c>
      <c r="P32" s="43"/>
      <c r="Q32" s="43"/>
      <c r="R32" s="43"/>
      <c r="S32" s="43"/>
      <c r="T32" s="43"/>
      <c r="U32" s="43"/>
      <c r="V32" s="43"/>
      <c r="W32" s="43"/>
      <c r="X32" s="43"/>
      <c r="Y32" s="43"/>
      <c r="Z32" s="43"/>
    </row>
    <row r="33" spans="1:26" ht="15.75" customHeight="1" x14ac:dyDescent="0.3">
      <c r="A33" s="25" t="s">
        <v>68</v>
      </c>
      <c r="B33" s="14" t="s">
        <v>69</v>
      </c>
      <c r="C33" s="14">
        <v>652</v>
      </c>
      <c r="D33" s="14">
        <v>968</v>
      </c>
      <c r="E33" s="14">
        <v>0</v>
      </c>
      <c r="F33" s="13">
        <v>1620</v>
      </c>
      <c r="G33" s="13">
        <v>1507</v>
      </c>
      <c r="H33" s="14">
        <v>556</v>
      </c>
      <c r="I33" s="14">
        <v>3</v>
      </c>
      <c r="J33" s="14">
        <v>3</v>
      </c>
      <c r="K33" s="13">
        <v>1065</v>
      </c>
      <c r="L33" s="14">
        <v>555</v>
      </c>
      <c r="M33" s="13">
        <v>1325</v>
      </c>
      <c r="N33" s="13">
        <v>1022</v>
      </c>
      <c r="O33" s="14">
        <v>598</v>
      </c>
      <c r="P33" s="43"/>
      <c r="Q33" s="43"/>
      <c r="R33" s="43"/>
      <c r="S33" s="43"/>
      <c r="T33" s="43"/>
      <c r="U33" s="43"/>
      <c r="V33" s="43"/>
      <c r="W33" s="43"/>
      <c r="X33" s="43"/>
      <c r="Y33" s="43"/>
      <c r="Z33" s="43"/>
    </row>
    <row r="34" spans="1:26" ht="15.75" customHeight="1" x14ac:dyDescent="0.3">
      <c r="A34" s="25" t="s">
        <v>70</v>
      </c>
      <c r="B34" s="14" t="s">
        <v>71</v>
      </c>
      <c r="C34" s="14">
        <v>506</v>
      </c>
      <c r="D34" s="14">
        <v>425</v>
      </c>
      <c r="E34" s="14">
        <v>0</v>
      </c>
      <c r="F34" s="14">
        <v>931</v>
      </c>
      <c r="G34" s="14">
        <v>937</v>
      </c>
      <c r="H34" s="14">
        <v>0</v>
      </c>
      <c r="I34" s="14">
        <v>0</v>
      </c>
      <c r="J34" s="14">
        <v>0</v>
      </c>
      <c r="K34" s="14">
        <v>923</v>
      </c>
      <c r="L34" s="14">
        <v>8</v>
      </c>
      <c r="M34" s="14">
        <v>930</v>
      </c>
      <c r="N34" s="14">
        <v>163</v>
      </c>
      <c r="O34" s="14">
        <v>768</v>
      </c>
      <c r="P34" s="43"/>
      <c r="Q34" s="43"/>
      <c r="R34" s="43"/>
      <c r="S34" s="43"/>
      <c r="T34" s="43"/>
      <c r="U34" s="43"/>
      <c r="V34" s="43"/>
      <c r="W34" s="43"/>
      <c r="X34" s="43"/>
      <c r="Y34" s="43"/>
      <c r="Z34" s="43"/>
    </row>
    <row r="35" spans="1:26" ht="15.75" customHeight="1" x14ac:dyDescent="0.3">
      <c r="A35" s="25" t="s">
        <v>72</v>
      </c>
      <c r="B35" s="14" t="s">
        <v>73</v>
      </c>
      <c r="C35" s="14">
        <v>14</v>
      </c>
      <c r="D35" s="14">
        <v>7</v>
      </c>
      <c r="E35" s="14">
        <v>0</v>
      </c>
      <c r="F35" s="14">
        <v>21</v>
      </c>
      <c r="G35" s="14">
        <v>52</v>
      </c>
      <c r="H35" s="14">
        <v>0</v>
      </c>
      <c r="I35" s="14">
        <v>0</v>
      </c>
      <c r="J35" s="14">
        <v>0</v>
      </c>
      <c r="K35" s="14">
        <v>14</v>
      </c>
      <c r="L35" s="14">
        <v>7</v>
      </c>
      <c r="M35" s="14">
        <v>18</v>
      </c>
      <c r="N35" s="14">
        <v>0</v>
      </c>
      <c r="O35" s="14">
        <v>21</v>
      </c>
      <c r="P35" s="53"/>
      <c r="Q35" s="53"/>
      <c r="R35" s="53"/>
      <c r="S35" s="53"/>
      <c r="T35" s="53"/>
      <c r="U35" s="53"/>
      <c r="V35" s="53"/>
      <c r="W35" s="53"/>
      <c r="X35" s="53"/>
      <c r="Y35" s="53"/>
      <c r="Z35" s="53"/>
    </row>
    <row r="36" spans="1:26" ht="15.75" customHeight="1" x14ac:dyDescent="0.3">
      <c r="A36" s="25" t="s">
        <v>74</v>
      </c>
      <c r="B36" s="14" t="s">
        <v>75</v>
      </c>
      <c r="C36" s="14">
        <v>568</v>
      </c>
      <c r="D36" s="14">
        <v>650</v>
      </c>
      <c r="E36" s="14">
        <v>0</v>
      </c>
      <c r="F36" s="13">
        <v>1218</v>
      </c>
      <c r="G36" s="13">
        <v>1268</v>
      </c>
      <c r="H36" s="14">
        <v>340</v>
      </c>
      <c r="I36" s="14">
        <v>1</v>
      </c>
      <c r="J36" s="14">
        <v>0</v>
      </c>
      <c r="K36" s="13">
        <v>1099</v>
      </c>
      <c r="L36" s="14">
        <v>119</v>
      </c>
      <c r="M36" s="13">
        <v>1170</v>
      </c>
      <c r="N36" s="13">
        <v>987</v>
      </c>
      <c r="O36" s="14">
        <v>231</v>
      </c>
      <c r="P36" s="43"/>
      <c r="Q36" s="43"/>
      <c r="R36" s="43"/>
      <c r="S36" s="43"/>
      <c r="T36" s="43"/>
      <c r="U36" s="43"/>
      <c r="V36" s="43"/>
      <c r="W36" s="43"/>
      <c r="X36" s="43"/>
      <c r="Y36" s="43"/>
      <c r="Z36" s="43"/>
    </row>
    <row r="37" spans="1:26" ht="15.75" customHeight="1" x14ac:dyDescent="0.3">
      <c r="A37" s="25" t="s">
        <v>76</v>
      </c>
      <c r="B37" s="14" t="s">
        <v>71</v>
      </c>
      <c r="C37" s="13">
        <v>1199</v>
      </c>
      <c r="D37" s="13">
        <v>1715</v>
      </c>
      <c r="E37" s="14">
        <v>0</v>
      </c>
      <c r="F37" s="13">
        <v>2914</v>
      </c>
      <c r="G37" s="13">
        <v>3003</v>
      </c>
      <c r="H37" s="13">
        <v>933</v>
      </c>
      <c r="I37" s="14">
        <v>0</v>
      </c>
      <c r="J37" s="14">
        <v>0</v>
      </c>
      <c r="K37" s="13">
        <v>2601</v>
      </c>
      <c r="L37" s="14">
        <v>313</v>
      </c>
      <c r="M37" s="13">
        <v>2766</v>
      </c>
      <c r="N37" s="13">
        <v>1174</v>
      </c>
      <c r="O37" s="13">
        <v>1740</v>
      </c>
      <c r="P37" s="43"/>
      <c r="Q37" s="43"/>
      <c r="R37" s="43"/>
      <c r="S37" s="43"/>
      <c r="T37" s="43"/>
      <c r="U37" s="43"/>
      <c r="V37" s="43"/>
      <c r="W37" s="43"/>
      <c r="X37" s="43"/>
      <c r="Y37" s="43"/>
      <c r="Z37" s="43"/>
    </row>
    <row r="38" spans="1:26" ht="15.75" customHeight="1" x14ac:dyDescent="0.3">
      <c r="A38" s="25" t="s">
        <v>77</v>
      </c>
      <c r="B38" s="14" t="s">
        <v>32</v>
      </c>
      <c r="C38" s="13">
        <v>18</v>
      </c>
      <c r="D38" s="13">
        <v>180</v>
      </c>
      <c r="E38" s="14">
        <v>1</v>
      </c>
      <c r="F38" s="13">
        <v>199</v>
      </c>
      <c r="G38" s="13">
        <v>238</v>
      </c>
      <c r="H38" s="13">
        <v>0</v>
      </c>
      <c r="I38" s="14">
        <v>0</v>
      </c>
      <c r="J38" s="14">
        <v>0</v>
      </c>
      <c r="K38" s="13">
        <v>95</v>
      </c>
      <c r="L38" s="14">
        <v>104</v>
      </c>
      <c r="M38" s="13">
        <v>189</v>
      </c>
      <c r="N38" s="13">
        <v>110</v>
      </c>
      <c r="O38" s="13">
        <v>89</v>
      </c>
      <c r="P38" s="43"/>
      <c r="Q38" s="43"/>
      <c r="R38" s="43"/>
      <c r="S38" s="43"/>
      <c r="T38" s="43"/>
      <c r="U38" s="43"/>
      <c r="V38" s="43"/>
      <c r="W38" s="43"/>
      <c r="X38" s="43"/>
      <c r="Y38" s="43"/>
      <c r="Z38" s="43"/>
    </row>
    <row r="39" spans="1:26" ht="16.5" x14ac:dyDescent="0.3">
      <c r="A39" s="25" t="s">
        <v>78</v>
      </c>
      <c r="B39" s="14" t="s">
        <v>38</v>
      </c>
      <c r="C39" s="13">
        <v>1096</v>
      </c>
      <c r="D39" s="13">
        <v>892</v>
      </c>
      <c r="E39" s="14">
        <v>2</v>
      </c>
      <c r="F39" s="13">
        <v>1990</v>
      </c>
      <c r="G39" s="13">
        <v>2214</v>
      </c>
      <c r="H39" s="13">
        <v>311</v>
      </c>
      <c r="I39" s="14">
        <v>0</v>
      </c>
      <c r="J39" s="14">
        <v>0</v>
      </c>
      <c r="K39" s="13">
        <v>1640</v>
      </c>
      <c r="L39" s="13">
        <v>350</v>
      </c>
      <c r="M39" s="13">
        <v>1881</v>
      </c>
      <c r="N39" s="13">
        <v>803</v>
      </c>
      <c r="O39" s="13">
        <v>1187</v>
      </c>
      <c r="P39" s="43"/>
      <c r="Q39" s="43"/>
      <c r="R39" s="43"/>
      <c r="S39" s="43"/>
      <c r="T39" s="43"/>
      <c r="U39" s="43"/>
      <c r="V39" s="43"/>
      <c r="W39" s="43"/>
      <c r="X39" s="43"/>
      <c r="Y39" s="43"/>
      <c r="Z39" s="43"/>
    </row>
    <row r="40" spans="1:26" ht="16.5" x14ac:dyDescent="0.3">
      <c r="A40" s="25" t="s">
        <v>79</v>
      </c>
      <c r="B40" s="14" t="s">
        <v>80</v>
      </c>
      <c r="C40" s="13">
        <v>1167</v>
      </c>
      <c r="D40" s="13">
        <v>1812</v>
      </c>
      <c r="E40" s="14">
        <v>48</v>
      </c>
      <c r="F40" s="13">
        <v>3027</v>
      </c>
      <c r="G40" s="13">
        <v>4224</v>
      </c>
      <c r="H40" s="13">
        <v>2431</v>
      </c>
      <c r="I40" s="14">
        <v>9</v>
      </c>
      <c r="J40" s="14">
        <v>14</v>
      </c>
      <c r="K40" s="13">
        <v>1698</v>
      </c>
      <c r="L40" s="13">
        <v>1329</v>
      </c>
      <c r="M40" s="13">
        <v>2577</v>
      </c>
      <c r="N40" s="13">
        <v>1148</v>
      </c>
      <c r="O40" s="13">
        <v>1879</v>
      </c>
      <c r="P40" s="43"/>
      <c r="Q40" s="43"/>
      <c r="R40" s="43"/>
      <c r="S40" s="43"/>
      <c r="T40" s="43"/>
      <c r="U40" s="43"/>
      <c r="V40" s="43"/>
      <c r="W40" s="43"/>
      <c r="X40" s="43"/>
      <c r="Y40" s="43"/>
      <c r="Z40" s="43"/>
    </row>
    <row r="41" spans="1:26" ht="16.5" x14ac:dyDescent="0.3">
      <c r="A41" s="25" t="s">
        <v>81</v>
      </c>
      <c r="B41" s="14" t="s">
        <v>82</v>
      </c>
      <c r="C41" s="14">
        <v>733</v>
      </c>
      <c r="D41" s="14">
        <v>810</v>
      </c>
      <c r="E41" s="14">
        <v>0</v>
      </c>
      <c r="F41" s="13">
        <v>1543</v>
      </c>
      <c r="G41" s="13">
        <v>1565</v>
      </c>
      <c r="H41" s="14">
        <v>6</v>
      </c>
      <c r="I41" s="14">
        <v>9</v>
      </c>
      <c r="J41" s="14">
        <v>9</v>
      </c>
      <c r="K41" s="13">
        <v>1475</v>
      </c>
      <c r="L41" s="14">
        <v>68</v>
      </c>
      <c r="M41" s="13">
        <v>1511</v>
      </c>
      <c r="N41" s="13">
        <v>1043</v>
      </c>
      <c r="O41" s="14">
        <v>500</v>
      </c>
      <c r="P41" s="43"/>
      <c r="Q41" s="43"/>
      <c r="R41" s="43"/>
      <c r="S41" s="43"/>
      <c r="T41" s="43"/>
      <c r="U41" s="43"/>
      <c r="V41" s="43"/>
      <c r="W41" s="43"/>
      <c r="X41" s="43"/>
      <c r="Y41" s="43"/>
      <c r="Z41" s="43"/>
    </row>
    <row r="42" spans="1:26" ht="16.5" x14ac:dyDescent="0.3">
      <c r="A42" s="25" t="s">
        <v>83</v>
      </c>
      <c r="B42" s="14" t="s">
        <v>84</v>
      </c>
      <c r="C42" s="13">
        <v>724</v>
      </c>
      <c r="D42" s="13">
        <v>648</v>
      </c>
      <c r="E42" s="13">
        <v>0</v>
      </c>
      <c r="F42" s="13">
        <v>1372</v>
      </c>
      <c r="G42" s="13">
        <v>1350</v>
      </c>
      <c r="H42" s="13">
        <v>263</v>
      </c>
      <c r="I42" s="13">
        <v>4</v>
      </c>
      <c r="J42" s="13">
        <v>4</v>
      </c>
      <c r="K42" s="13">
        <v>1252</v>
      </c>
      <c r="L42" s="13">
        <v>120</v>
      </c>
      <c r="M42" s="13">
        <v>1323</v>
      </c>
      <c r="N42" s="13">
        <v>624</v>
      </c>
      <c r="O42" s="13">
        <v>748</v>
      </c>
      <c r="P42" s="43"/>
      <c r="Q42" s="43"/>
      <c r="R42" s="43"/>
      <c r="S42" s="43"/>
      <c r="T42" s="43"/>
      <c r="U42" s="43"/>
      <c r="V42" s="43"/>
      <c r="W42" s="43"/>
      <c r="X42" s="43"/>
      <c r="Y42" s="43"/>
      <c r="Z42" s="43"/>
    </row>
    <row r="43" spans="1:26" ht="16.5" x14ac:dyDescent="0.3">
      <c r="A43" s="41"/>
      <c r="B43" s="48" t="s">
        <v>27</v>
      </c>
      <c r="C43" s="54">
        <f t="shared" ref="C43:O43" si="1">SUM(C10:C42)</f>
        <v>20681</v>
      </c>
      <c r="D43" s="54">
        <f t="shared" si="1"/>
        <v>26884</v>
      </c>
      <c r="E43" s="54">
        <f t="shared" si="1"/>
        <v>93</v>
      </c>
      <c r="F43" s="54">
        <f t="shared" si="1"/>
        <v>47626</v>
      </c>
      <c r="G43" s="54">
        <f t="shared" si="1"/>
        <v>48697</v>
      </c>
      <c r="H43" s="54">
        <f t="shared" si="1"/>
        <v>10308</v>
      </c>
      <c r="I43" s="54">
        <f t="shared" si="1"/>
        <v>425</v>
      </c>
      <c r="J43" s="54">
        <f t="shared" si="1"/>
        <v>149</v>
      </c>
      <c r="K43" s="54">
        <f t="shared" si="1"/>
        <v>38114</v>
      </c>
      <c r="L43" s="54">
        <f t="shared" si="1"/>
        <v>9512</v>
      </c>
      <c r="M43" s="54">
        <f t="shared" si="1"/>
        <v>43076</v>
      </c>
      <c r="N43" s="54">
        <f t="shared" si="1"/>
        <v>21637</v>
      </c>
      <c r="O43" s="54">
        <f t="shared" si="1"/>
        <v>25989</v>
      </c>
      <c r="P43" s="43"/>
      <c r="Q43" s="43"/>
      <c r="R43" s="43"/>
      <c r="S43" s="43"/>
      <c r="T43" s="43"/>
      <c r="U43" s="43"/>
      <c r="V43" s="43"/>
      <c r="W43" s="43"/>
      <c r="X43" s="43"/>
      <c r="Y43" s="43"/>
      <c r="Z43" s="43"/>
    </row>
    <row r="44" spans="1:26" ht="16.5" x14ac:dyDescent="0.3">
      <c r="A44" s="41"/>
      <c r="B44" s="41"/>
      <c r="C44" s="51"/>
      <c r="D44" s="51"/>
      <c r="E44" s="51"/>
      <c r="F44" s="51"/>
      <c r="G44" s="51"/>
      <c r="H44" s="51"/>
      <c r="I44" s="51"/>
      <c r="J44" s="51"/>
      <c r="K44" s="51"/>
      <c r="L44" s="51"/>
      <c r="M44" s="51"/>
      <c r="N44" s="51"/>
      <c r="O44" s="51"/>
      <c r="P44" s="43"/>
      <c r="Q44" s="43"/>
      <c r="R44" s="43"/>
      <c r="S44" s="43"/>
      <c r="T44" s="43"/>
      <c r="U44" s="43"/>
      <c r="V44" s="43"/>
      <c r="W44" s="43"/>
      <c r="X44" s="43"/>
      <c r="Y44" s="43"/>
      <c r="Z44" s="43"/>
    </row>
    <row r="45" spans="1:26" ht="16.5" x14ac:dyDescent="0.3">
      <c r="A45" s="52" t="s">
        <v>85</v>
      </c>
      <c r="B45" s="41"/>
      <c r="C45" s="51"/>
      <c r="D45" s="51"/>
      <c r="E45" s="51"/>
      <c r="F45" s="51"/>
      <c r="G45" s="51"/>
      <c r="H45" s="51"/>
      <c r="I45" s="51"/>
      <c r="J45" s="51"/>
      <c r="K45" s="51"/>
      <c r="L45" s="51"/>
      <c r="M45" s="51"/>
      <c r="N45" s="51"/>
      <c r="O45" s="51"/>
      <c r="P45" s="43"/>
      <c r="Q45" s="43"/>
      <c r="R45" s="43"/>
      <c r="S45" s="43"/>
      <c r="T45" s="43"/>
      <c r="U45" s="43"/>
      <c r="V45" s="43"/>
      <c r="W45" s="43"/>
      <c r="X45" s="43"/>
      <c r="Y45" s="43"/>
      <c r="Z45" s="43"/>
    </row>
    <row r="46" spans="1:26" ht="16.5" x14ac:dyDescent="0.3">
      <c r="A46" s="25" t="s">
        <v>86</v>
      </c>
      <c r="B46" s="14" t="s">
        <v>87</v>
      </c>
      <c r="C46" s="13">
        <v>1656</v>
      </c>
      <c r="D46" s="13">
        <v>1041</v>
      </c>
      <c r="E46" s="14">
        <v>0</v>
      </c>
      <c r="F46" s="13">
        <v>2697</v>
      </c>
      <c r="G46" s="13">
        <v>3025</v>
      </c>
      <c r="H46" s="13">
        <v>1984</v>
      </c>
      <c r="I46" s="14">
        <v>42</v>
      </c>
      <c r="J46" s="14">
        <v>42</v>
      </c>
      <c r="K46" s="13">
        <v>1411</v>
      </c>
      <c r="L46" s="13">
        <v>1286</v>
      </c>
      <c r="M46" s="13">
        <v>1777</v>
      </c>
      <c r="N46" s="14">
        <v>364</v>
      </c>
      <c r="O46" s="13">
        <v>2333</v>
      </c>
      <c r="P46" s="43"/>
      <c r="Q46" s="43"/>
      <c r="R46" s="43"/>
      <c r="S46" s="43"/>
      <c r="T46" s="43"/>
      <c r="U46" s="43"/>
      <c r="V46" s="43"/>
      <c r="W46" s="43"/>
      <c r="X46" s="43"/>
      <c r="Y46" s="43"/>
      <c r="Z46" s="43"/>
    </row>
    <row r="47" spans="1:26" ht="16.5" x14ac:dyDescent="0.3">
      <c r="A47" s="41"/>
      <c r="B47" s="48" t="s">
        <v>27</v>
      </c>
      <c r="C47" s="49">
        <f t="shared" ref="C47:O47" si="2">SUM(C46)</f>
        <v>1656</v>
      </c>
      <c r="D47" s="49">
        <f t="shared" si="2"/>
        <v>1041</v>
      </c>
      <c r="E47" s="49">
        <f t="shared" si="2"/>
        <v>0</v>
      </c>
      <c r="F47" s="49">
        <f t="shared" si="2"/>
        <v>2697</v>
      </c>
      <c r="G47" s="49">
        <f t="shared" si="2"/>
        <v>3025</v>
      </c>
      <c r="H47" s="49">
        <f t="shared" si="2"/>
        <v>1984</v>
      </c>
      <c r="I47" s="49">
        <f t="shared" si="2"/>
        <v>42</v>
      </c>
      <c r="J47" s="49">
        <f t="shared" si="2"/>
        <v>42</v>
      </c>
      <c r="K47" s="49">
        <f t="shared" si="2"/>
        <v>1411</v>
      </c>
      <c r="L47" s="49">
        <f t="shared" si="2"/>
        <v>1286</v>
      </c>
      <c r="M47" s="49">
        <f t="shared" si="2"/>
        <v>1777</v>
      </c>
      <c r="N47" s="49">
        <f t="shared" si="2"/>
        <v>364</v>
      </c>
      <c r="O47" s="49">
        <f t="shared" si="2"/>
        <v>2333</v>
      </c>
      <c r="P47" s="43"/>
      <c r="Q47" s="43"/>
      <c r="R47" s="43"/>
      <c r="S47" s="43"/>
      <c r="T47" s="43"/>
      <c r="U47" s="43"/>
      <c r="V47" s="43"/>
      <c r="W47" s="43"/>
      <c r="X47" s="43"/>
      <c r="Y47" s="43"/>
      <c r="Z47" s="43"/>
    </row>
    <row r="48" spans="1:26" ht="16.5" x14ac:dyDescent="0.3">
      <c r="A48" s="41"/>
      <c r="B48" s="55"/>
      <c r="C48" s="55"/>
      <c r="D48" s="55"/>
      <c r="E48" s="55"/>
      <c r="F48" s="55"/>
      <c r="G48" s="55"/>
      <c r="H48" s="55"/>
      <c r="I48" s="51"/>
      <c r="J48" s="55"/>
      <c r="K48" s="55"/>
      <c r="L48" s="55"/>
      <c r="M48" s="55"/>
      <c r="N48" s="55"/>
      <c r="O48" s="55"/>
      <c r="P48" s="43"/>
      <c r="Q48" s="43"/>
      <c r="R48" s="43"/>
      <c r="S48" s="43"/>
      <c r="T48" s="43"/>
      <c r="U48" s="43"/>
      <c r="V48" s="43"/>
      <c r="W48" s="43"/>
      <c r="X48" s="43"/>
      <c r="Y48" s="43"/>
      <c r="Z48" s="43"/>
    </row>
    <row r="49" spans="1:26" ht="16.5" x14ac:dyDescent="0.3">
      <c r="A49" s="41"/>
      <c r="B49" s="41"/>
      <c r="C49" s="51"/>
      <c r="D49" s="51"/>
      <c r="E49" s="51"/>
      <c r="F49" s="51"/>
      <c r="G49" s="51"/>
      <c r="H49" s="51"/>
      <c r="I49" s="51"/>
      <c r="J49" s="51"/>
      <c r="K49" s="51"/>
      <c r="L49" s="51"/>
      <c r="M49" s="51"/>
      <c r="N49" s="51"/>
      <c r="O49" s="51"/>
      <c r="P49" s="43"/>
      <c r="Q49" s="43"/>
      <c r="R49" s="43"/>
      <c r="S49" s="43"/>
      <c r="T49" s="43"/>
      <c r="U49" s="43"/>
      <c r="V49" s="43"/>
      <c r="W49" s="43"/>
      <c r="X49" s="43"/>
      <c r="Y49" s="43"/>
      <c r="Z49" s="43"/>
    </row>
    <row r="50" spans="1:26" ht="16.5" x14ac:dyDescent="0.3">
      <c r="A50" s="52" t="s">
        <v>88</v>
      </c>
      <c r="B50" s="41"/>
      <c r="C50" s="51"/>
      <c r="D50" s="51"/>
      <c r="E50" s="51"/>
      <c r="F50" s="51"/>
      <c r="G50" s="51"/>
      <c r="H50" s="51"/>
      <c r="I50" s="51"/>
      <c r="J50" s="51"/>
      <c r="K50" s="51"/>
      <c r="L50" s="51"/>
      <c r="M50" s="51"/>
      <c r="N50" s="51"/>
      <c r="O50" s="51"/>
      <c r="P50" s="43"/>
      <c r="Q50" s="43"/>
      <c r="R50" s="43"/>
      <c r="S50" s="43"/>
      <c r="T50" s="43"/>
      <c r="U50" s="43"/>
      <c r="V50" s="43"/>
      <c r="W50" s="43"/>
      <c r="X50" s="43"/>
      <c r="Y50" s="43"/>
      <c r="Z50" s="43"/>
    </row>
    <row r="51" spans="1:26" ht="16.5" x14ac:dyDescent="0.3">
      <c r="A51" s="25" t="s">
        <v>89</v>
      </c>
      <c r="B51" s="14" t="s">
        <v>52</v>
      </c>
      <c r="C51" s="13">
        <v>8831</v>
      </c>
      <c r="D51" s="13">
        <v>11705</v>
      </c>
      <c r="E51" s="14">
        <v>0</v>
      </c>
      <c r="F51" s="13">
        <v>20536</v>
      </c>
      <c r="G51" s="56">
        <v>23051</v>
      </c>
      <c r="H51" s="13">
        <v>11227</v>
      </c>
      <c r="I51" s="13">
        <v>9168</v>
      </c>
      <c r="J51" s="14">
        <v>0</v>
      </c>
      <c r="K51" s="13">
        <v>5414</v>
      </c>
      <c r="L51" s="13">
        <v>15122</v>
      </c>
      <c r="M51" s="18">
        <v>12224.166667</v>
      </c>
      <c r="N51" s="13">
        <v>19731</v>
      </c>
      <c r="O51" s="13">
        <v>805</v>
      </c>
      <c r="P51" s="43"/>
      <c r="Q51" s="43"/>
      <c r="R51" s="43"/>
      <c r="S51" s="43"/>
      <c r="T51" s="43"/>
      <c r="U51" s="43"/>
      <c r="V51" s="43"/>
      <c r="W51" s="43"/>
      <c r="X51" s="43"/>
      <c r="Y51" s="43"/>
      <c r="Z51" s="43"/>
    </row>
    <row r="52" spans="1:26" ht="16.5" x14ac:dyDescent="0.3">
      <c r="A52" s="25" t="s">
        <v>90</v>
      </c>
      <c r="B52" s="14" t="s">
        <v>71</v>
      </c>
      <c r="C52" s="13">
        <v>3140</v>
      </c>
      <c r="D52" s="13">
        <v>4320</v>
      </c>
      <c r="E52" s="14">
        <v>0</v>
      </c>
      <c r="F52" s="13">
        <v>7460</v>
      </c>
      <c r="G52" s="56">
        <v>7081</v>
      </c>
      <c r="H52" s="13">
        <v>3599</v>
      </c>
      <c r="I52" s="13">
        <v>3807</v>
      </c>
      <c r="J52" s="14">
        <v>0</v>
      </c>
      <c r="K52" s="13">
        <v>2091</v>
      </c>
      <c r="L52" s="13">
        <v>5369</v>
      </c>
      <c r="M52" s="18">
        <v>4501.2291667</v>
      </c>
      <c r="N52" s="13">
        <v>6661</v>
      </c>
      <c r="O52" s="13">
        <v>799</v>
      </c>
      <c r="P52" s="43"/>
      <c r="Q52" s="43"/>
      <c r="R52" s="43"/>
      <c r="S52" s="43"/>
      <c r="T52" s="43"/>
      <c r="U52" s="43"/>
      <c r="V52" s="43"/>
      <c r="W52" s="43"/>
      <c r="X52" s="43"/>
      <c r="Y52" s="43"/>
      <c r="Z52" s="43"/>
    </row>
    <row r="53" spans="1:26" ht="16.5" x14ac:dyDescent="0.3">
      <c r="A53" s="25" t="s">
        <v>91</v>
      </c>
      <c r="B53" s="14" t="s">
        <v>30</v>
      </c>
      <c r="C53" s="13">
        <v>2099</v>
      </c>
      <c r="D53" s="13">
        <v>2986</v>
      </c>
      <c r="E53" s="14">
        <v>0</v>
      </c>
      <c r="F53" s="13">
        <v>5085</v>
      </c>
      <c r="G53" s="56">
        <v>5042</v>
      </c>
      <c r="H53" s="13">
        <v>2230</v>
      </c>
      <c r="I53" s="13">
        <v>2284</v>
      </c>
      <c r="J53" s="14">
        <v>0</v>
      </c>
      <c r="K53" s="13">
        <v>1921</v>
      </c>
      <c r="L53" s="13">
        <v>3164</v>
      </c>
      <c r="M53" s="18">
        <v>3375.1666667</v>
      </c>
      <c r="N53" s="13">
        <v>4968</v>
      </c>
      <c r="O53" s="14">
        <v>117</v>
      </c>
      <c r="P53" s="43"/>
      <c r="Q53" s="43"/>
      <c r="R53" s="43"/>
      <c r="S53" s="43"/>
      <c r="T53" s="43"/>
      <c r="U53" s="43"/>
      <c r="V53" s="43"/>
      <c r="W53" s="43"/>
      <c r="X53" s="43"/>
      <c r="Y53" s="43"/>
      <c r="Z53" s="43"/>
    </row>
    <row r="54" spans="1:26" ht="16.5" x14ac:dyDescent="0.3">
      <c r="A54" s="25" t="s">
        <v>92</v>
      </c>
      <c r="B54" s="14" t="s">
        <v>93</v>
      </c>
      <c r="C54" s="13">
        <v>1577</v>
      </c>
      <c r="D54" s="13">
        <v>1796</v>
      </c>
      <c r="E54" s="14">
        <v>12</v>
      </c>
      <c r="F54" s="13">
        <v>3385</v>
      </c>
      <c r="G54" s="56">
        <v>3279</v>
      </c>
      <c r="H54" s="13">
        <v>1209</v>
      </c>
      <c r="I54" s="13">
        <v>1538</v>
      </c>
      <c r="J54" s="14">
        <v>0</v>
      </c>
      <c r="K54" s="13">
        <v>1703</v>
      </c>
      <c r="L54" s="13">
        <v>1682</v>
      </c>
      <c r="M54" s="18">
        <v>2346.6666667</v>
      </c>
      <c r="N54" s="13">
        <v>3023</v>
      </c>
      <c r="O54" s="14">
        <v>362</v>
      </c>
      <c r="P54" s="43"/>
      <c r="Q54" s="43"/>
      <c r="R54" s="43"/>
      <c r="S54" s="43"/>
      <c r="T54" s="43"/>
      <c r="U54" s="43"/>
      <c r="V54" s="43"/>
      <c r="W54" s="43"/>
      <c r="X54" s="43"/>
      <c r="Y54" s="43"/>
      <c r="Z54" s="43"/>
    </row>
    <row r="55" spans="1:26" ht="16.5" x14ac:dyDescent="0.3">
      <c r="A55" s="25" t="s">
        <v>94</v>
      </c>
      <c r="B55" s="14" t="s">
        <v>95</v>
      </c>
      <c r="C55" s="13">
        <v>2569</v>
      </c>
      <c r="D55" s="13">
        <v>2431</v>
      </c>
      <c r="E55" s="14">
        <v>9</v>
      </c>
      <c r="F55" s="13">
        <v>5009</v>
      </c>
      <c r="G55" s="56">
        <v>4561</v>
      </c>
      <c r="H55" s="13">
        <v>1692</v>
      </c>
      <c r="I55" s="13">
        <v>1910</v>
      </c>
      <c r="J55" s="14">
        <v>0</v>
      </c>
      <c r="K55" s="13">
        <v>2497</v>
      </c>
      <c r="L55" s="13">
        <v>2512</v>
      </c>
      <c r="M55" s="18">
        <v>3638.2083333</v>
      </c>
      <c r="N55" s="13">
        <v>4358</v>
      </c>
      <c r="O55" s="13">
        <v>653</v>
      </c>
      <c r="P55" s="43"/>
      <c r="Q55" s="43"/>
      <c r="R55" s="43"/>
      <c r="S55" s="43"/>
      <c r="T55" s="43"/>
      <c r="U55" s="43"/>
      <c r="V55" s="43"/>
      <c r="W55" s="43"/>
      <c r="X55" s="43"/>
      <c r="Y55" s="43"/>
      <c r="Z55" s="43"/>
    </row>
    <row r="56" spans="1:26" ht="16.5" x14ac:dyDescent="0.3">
      <c r="A56" s="25" t="s">
        <v>96</v>
      </c>
      <c r="B56" s="14" t="s">
        <v>97</v>
      </c>
      <c r="C56" s="13">
        <v>816</v>
      </c>
      <c r="D56" s="13">
        <v>1017</v>
      </c>
      <c r="E56" s="14">
        <v>0</v>
      </c>
      <c r="F56" s="13">
        <v>1833</v>
      </c>
      <c r="G56" s="56">
        <v>1833</v>
      </c>
      <c r="H56" s="13">
        <v>1092</v>
      </c>
      <c r="I56" s="13">
        <v>862</v>
      </c>
      <c r="J56" s="13">
        <v>0</v>
      </c>
      <c r="K56" s="14">
        <v>806</v>
      </c>
      <c r="L56" s="13">
        <v>1027</v>
      </c>
      <c r="M56" s="18">
        <v>1223.6666667</v>
      </c>
      <c r="N56" s="13">
        <v>1544</v>
      </c>
      <c r="O56" s="13">
        <v>289</v>
      </c>
      <c r="P56" s="43"/>
      <c r="Q56" s="43"/>
      <c r="R56" s="43"/>
      <c r="S56" s="43"/>
      <c r="T56" s="43"/>
      <c r="U56" s="43"/>
      <c r="V56" s="43"/>
      <c r="W56" s="43"/>
      <c r="X56" s="43"/>
      <c r="Y56" s="43"/>
      <c r="Z56" s="43"/>
    </row>
    <row r="57" spans="1:26" ht="16.5" x14ac:dyDescent="0.3">
      <c r="A57" s="25" t="s">
        <v>124</v>
      </c>
      <c r="B57" s="14" t="s">
        <v>99</v>
      </c>
      <c r="C57" s="13">
        <v>1066</v>
      </c>
      <c r="D57" s="13">
        <v>1420</v>
      </c>
      <c r="E57" s="14">
        <v>0</v>
      </c>
      <c r="F57" s="13">
        <v>2486</v>
      </c>
      <c r="G57" s="56">
        <v>2557</v>
      </c>
      <c r="H57" s="13">
        <v>1505</v>
      </c>
      <c r="I57" s="13">
        <v>1088</v>
      </c>
      <c r="J57" s="14">
        <v>0</v>
      </c>
      <c r="K57" s="13">
        <v>1208</v>
      </c>
      <c r="L57" s="13">
        <v>1278</v>
      </c>
      <c r="M57" s="18">
        <v>1798.375</v>
      </c>
      <c r="N57" s="13">
        <v>2145</v>
      </c>
      <c r="O57" s="14">
        <v>341</v>
      </c>
      <c r="P57" s="43"/>
      <c r="Q57" s="43"/>
      <c r="R57" s="43"/>
      <c r="S57" s="43"/>
      <c r="T57" s="43"/>
      <c r="U57" s="43"/>
      <c r="V57" s="43"/>
      <c r="W57" s="43"/>
      <c r="X57" s="43"/>
      <c r="Y57" s="43"/>
      <c r="Z57" s="43"/>
    </row>
    <row r="58" spans="1:26" ht="16.5" x14ac:dyDescent="0.3">
      <c r="A58" s="25" t="s">
        <v>100</v>
      </c>
      <c r="B58" s="14" t="s">
        <v>101</v>
      </c>
      <c r="C58" s="13">
        <v>2540</v>
      </c>
      <c r="D58" s="13">
        <v>3144</v>
      </c>
      <c r="E58" s="14">
        <v>0</v>
      </c>
      <c r="F58" s="13">
        <v>5684</v>
      </c>
      <c r="G58" s="56">
        <v>5784</v>
      </c>
      <c r="H58" s="13">
        <v>3264</v>
      </c>
      <c r="I58" s="13">
        <v>2091</v>
      </c>
      <c r="J58" s="14">
        <v>0</v>
      </c>
      <c r="K58" s="13">
        <v>2429</v>
      </c>
      <c r="L58" s="13">
        <v>3255</v>
      </c>
      <c r="M58" s="18">
        <v>4093.2083333</v>
      </c>
      <c r="N58" s="13">
        <v>4023</v>
      </c>
      <c r="O58" s="13">
        <v>1661</v>
      </c>
      <c r="P58" s="43"/>
      <c r="Q58" s="43"/>
      <c r="R58" s="43"/>
      <c r="S58" s="43"/>
      <c r="T58" s="43"/>
      <c r="U58" s="43"/>
      <c r="V58" s="43"/>
      <c r="W58" s="43"/>
      <c r="X58" s="43"/>
      <c r="Y58" s="43"/>
      <c r="Z58" s="43"/>
    </row>
    <row r="59" spans="1:26" ht="16.5" x14ac:dyDescent="0.3">
      <c r="A59" s="25" t="s">
        <v>102</v>
      </c>
      <c r="B59" s="14" t="s">
        <v>40</v>
      </c>
      <c r="C59" s="13">
        <v>5635</v>
      </c>
      <c r="D59" s="13">
        <v>6965</v>
      </c>
      <c r="E59" s="14">
        <v>7</v>
      </c>
      <c r="F59" s="13">
        <v>12607</v>
      </c>
      <c r="G59" s="56">
        <v>12280</v>
      </c>
      <c r="H59" s="13">
        <v>6132</v>
      </c>
      <c r="I59" s="13">
        <v>4282</v>
      </c>
      <c r="J59" s="14">
        <v>0</v>
      </c>
      <c r="K59" s="13">
        <v>4338</v>
      </c>
      <c r="L59" s="13">
        <v>8269</v>
      </c>
      <c r="M59" s="18">
        <v>8387.625</v>
      </c>
      <c r="N59" s="13">
        <v>11817</v>
      </c>
      <c r="O59" s="13">
        <v>790</v>
      </c>
      <c r="P59" s="43"/>
      <c r="Q59" s="43"/>
      <c r="R59" s="43"/>
      <c r="S59" s="43"/>
      <c r="T59" s="43"/>
      <c r="U59" s="43"/>
      <c r="V59" s="43"/>
      <c r="W59" s="43"/>
      <c r="X59" s="43"/>
      <c r="Y59" s="43"/>
      <c r="Z59" s="43"/>
    </row>
    <row r="60" spans="1:26" ht="16.5" x14ac:dyDescent="0.3">
      <c r="A60" s="25" t="s">
        <v>103</v>
      </c>
      <c r="B60" s="14" t="s">
        <v>104</v>
      </c>
      <c r="C60" s="13">
        <v>1134</v>
      </c>
      <c r="D60" s="13">
        <v>1348</v>
      </c>
      <c r="E60" s="14">
        <v>0</v>
      </c>
      <c r="F60" s="13">
        <v>2482</v>
      </c>
      <c r="G60" s="56">
        <v>2681</v>
      </c>
      <c r="H60" s="13">
        <v>1585</v>
      </c>
      <c r="I60" s="13">
        <v>1069</v>
      </c>
      <c r="J60" s="14">
        <v>0</v>
      </c>
      <c r="K60" s="13">
        <v>1173</v>
      </c>
      <c r="L60" s="13">
        <v>1309</v>
      </c>
      <c r="M60" s="18">
        <v>1760.5</v>
      </c>
      <c r="N60" s="13">
        <v>2288</v>
      </c>
      <c r="O60" s="14">
        <v>194</v>
      </c>
      <c r="P60" s="43"/>
      <c r="Q60" s="43"/>
      <c r="R60" s="43"/>
      <c r="S60" s="43"/>
      <c r="T60" s="43"/>
      <c r="U60" s="43"/>
      <c r="V60" s="43"/>
      <c r="W60" s="43"/>
      <c r="X60" s="43"/>
      <c r="Y60" s="43"/>
      <c r="Z60" s="43"/>
    </row>
    <row r="61" spans="1:26" ht="16.5" x14ac:dyDescent="0.3">
      <c r="A61" s="25" t="s">
        <v>105</v>
      </c>
      <c r="B61" s="14" t="s">
        <v>106</v>
      </c>
      <c r="C61" s="13">
        <v>1658</v>
      </c>
      <c r="D61" s="13">
        <v>2505</v>
      </c>
      <c r="E61" s="14">
        <v>0</v>
      </c>
      <c r="F61" s="13">
        <v>4163</v>
      </c>
      <c r="G61" s="56">
        <v>4167</v>
      </c>
      <c r="H61" s="13">
        <v>1670</v>
      </c>
      <c r="I61" s="13">
        <v>2067</v>
      </c>
      <c r="J61" s="14">
        <v>0</v>
      </c>
      <c r="K61" s="13">
        <v>1007</v>
      </c>
      <c r="L61" s="13">
        <v>3156</v>
      </c>
      <c r="M61" s="18">
        <v>2466.4583333</v>
      </c>
      <c r="N61" s="13">
        <v>3904</v>
      </c>
      <c r="O61" s="13">
        <v>259</v>
      </c>
      <c r="P61" s="43"/>
      <c r="Q61" s="43"/>
      <c r="R61" s="43"/>
      <c r="S61" s="43"/>
      <c r="T61" s="43"/>
      <c r="U61" s="43"/>
      <c r="V61" s="43"/>
      <c r="W61" s="43"/>
      <c r="X61" s="43"/>
      <c r="Y61" s="43"/>
      <c r="Z61" s="43"/>
    </row>
    <row r="62" spans="1:26" ht="16.5" x14ac:dyDescent="0.3">
      <c r="A62" s="25" t="s">
        <v>107</v>
      </c>
      <c r="B62" s="14" t="s">
        <v>108</v>
      </c>
      <c r="C62" s="14">
        <v>733</v>
      </c>
      <c r="D62" s="13">
        <v>972</v>
      </c>
      <c r="E62" s="14">
        <v>1</v>
      </c>
      <c r="F62" s="13">
        <v>1706</v>
      </c>
      <c r="G62" s="56">
        <v>1670</v>
      </c>
      <c r="H62" s="13">
        <v>1153</v>
      </c>
      <c r="I62" s="14">
        <v>840</v>
      </c>
      <c r="J62" s="14">
        <v>0</v>
      </c>
      <c r="K62" s="14">
        <v>560</v>
      </c>
      <c r="L62" s="13">
        <v>1146</v>
      </c>
      <c r="M62" s="18">
        <v>1036.875</v>
      </c>
      <c r="N62" s="13">
        <v>1547</v>
      </c>
      <c r="O62" s="14">
        <v>159</v>
      </c>
      <c r="P62" s="43"/>
      <c r="Q62" s="43"/>
      <c r="R62" s="43"/>
      <c r="S62" s="43"/>
      <c r="T62" s="43"/>
      <c r="U62" s="43"/>
      <c r="V62" s="43"/>
      <c r="W62" s="43"/>
      <c r="X62" s="43"/>
      <c r="Y62" s="43"/>
      <c r="Z62" s="43"/>
    </row>
    <row r="63" spans="1:26" ht="16.5" x14ac:dyDescent="0.3">
      <c r="A63" s="25" t="s">
        <v>109</v>
      </c>
      <c r="B63" s="14" t="s">
        <v>110</v>
      </c>
      <c r="C63" s="13">
        <v>926</v>
      </c>
      <c r="D63" s="13">
        <v>1395</v>
      </c>
      <c r="E63" s="14">
        <v>0</v>
      </c>
      <c r="F63" s="13">
        <v>2321</v>
      </c>
      <c r="G63" s="56">
        <v>2260</v>
      </c>
      <c r="H63" s="13">
        <v>1287</v>
      </c>
      <c r="I63" s="14">
        <v>765</v>
      </c>
      <c r="J63" s="14">
        <v>0</v>
      </c>
      <c r="K63" s="13">
        <v>1105</v>
      </c>
      <c r="L63" s="13">
        <v>1216</v>
      </c>
      <c r="M63" s="18">
        <v>1655.3333333</v>
      </c>
      <c r="N63" s="13">
        <v>1879</v>
      </c>
      <c r="O63" s="14">
        <v>442</v>
      </c>
      <c r="P63" s="43"/>
      <c r="Q63" s="43"/>
      <c r="R63" s="43"/>
      <c r="S63" s="43"/>
      <c r="T63" s="43"/>
      <c r="U63" s="43"/>
      <c r="V63" s="43"/>
      <c r="W63" s="43"/>
      <c r="X63" s="43"/>
      <c r="Y63" s="43"/>
      <c r="Z63" s="43"/>
    </row>
    <row r="64" spans="1:26" ht="16.5" x14ac:dyDescent="0.3">
      <c r="A64" s="25" t="s">
        <v>111</v>
      </c>
      <c r="B64" s="14" t="s">
        <v>112</v>
      </c>
      <c r="C64" s="14">
        <v>643</v>
      </c>
      <c r="D64" s="14">
        <v>896</v>
      </c>
      <c r="E64" s="14">
        <v>3</v>
      </c>
      <c r="F64" s="13">
        <v>1542</v>
      </c>
      <c r="G64" s="56">
        <v>1503</v>
      </c>
      <c r="H64" s="14">
        <v>875</v>
      </c>
      <c r="I64" s="14">
        <v>765</v>
      </c>
      <c r="J64" s="14">
        <v>0</v>
      </c>
      <c r="K64" s="14">
        <v>607</v>
      </c>
      <c r="L64" s="14">
        <v>935</v>
      </c>
      <c r="M64" s="18">
        <v>1049.6666667</v>
      </c>
      <c r="N64" s="13">
        <v>1426</v>
      </c>
      <c r="O64" s="14">
        <v>116</v>
      </c>
      <c r="P64" s="43"/>
      <c r="Q64" s="43"/>
      <c r="R64" s="43"/>
      <c r="S64" s="43"/>
      <c r="T64" s="43"/>
      <c r="U64" s="43"/>
      <c r="V64" s="43"/>
      <c r="W64" s="43"/>
      <c r="X64" s="43"/>
      <c r="Y64" s="43"/>
      <c r="Z64" s="43"/>
    </row>
    <row r="65" spans="1:26" ht="16.5" x14ac:dyDescent="0.3">
      <c r="A65" s="25" t="s">
        <v>113</v>
      </c>
      <c r="B65" s="14" t="s">
        <v>32</v>
      </c>
      <c r="C65" s="13">
        <v>2139</v>
      </c>
      <c r="D65" s="13">
        <v>3310</v>
      </c>
      <c r="E65" s="14">
        <v>1</v>
      </c>
      <c r="F65" s="13">
        <v>5450</v>
      </c>
      <c r="G65" s="56">
        <v>5360</v>
      </c>
      <c r="H65" s="13">
        <v>2696</v>
      </c>
      <c r="I65" s="13">
        <v>2678</v>
      </c>
      <c r="J65" s="14">
        <v>0</v>
      </c>
      <c r="K65" s="13">
        <v>1690</v>
      </c>
      <c r="L65" s="13">
        <v>3760</v>
      </c>
      <c r="M65" s="18">
        <v>3475.75</v>
      </c>
      <c r="N65" s="13">
        <v>4839</v>
      </c>
      <c r="O65" s="14">
        <v>611</v>
      </c>
      <c r="P65" s="43"/>
      <c r="Q65" s="43"/>
      <c r="R65" s="43"/>
      <c r="S65" s="43"/>
      <c r="T65" s="43"/>
      <c r="U65" s="43"/>
      <c r="V65" s="43"/>
      <c r="W65" s="43"/>
      <c r="X65" s="43"/>
      <c r="Y65" s="43"/>
      <c r="Z65" s="43"/>
    </row>
    <row r="66" spans="1:26" ht="16.5" x14ac:dyDescent="0.3">
      <c r="A66" s="41"/>
      <c r="B66" s="48" t="s">
        <v>27</v>
      </c>
      <c r="C66" s="49">
        <f t="shared" ref="C66:O66" si="3">SUM(C51:C65)</f>
        <v>35506</v>
      </c>
      <c r="D66" s="49">
        <f t="shared" si="3"/>
        <v>46210</v>
      </c>
      <c r="E66" s="48">
        <f t="shared" si="3"/>
        <v>33</v>
      </c>
      <c r="F66" s="49">
        <f t="shared" si="3"/>
        <v>81749</v>
      </c>
      <c r="G66" s="49">
        <f t="shared" si="3"/>
        <v>83109</v>
      </c>
      <c r="H66" s="49">
        <f t="shared" si="3"/>
        <v>41216</v>
      </c>
      <c r="I66" s="49">
        <f t="shared" si="3"/>
        <v>35214</v>
      </c>
      <c r="J66" s="48">
        <f t="shared" si="3"/>
        <v>0</v>
      </c>
      <c r="K66" s="49">
        <f t="shared" si="3"/>
        <v>28549</v>
      </c>
      <c r="L66" s="49">
        <f t="shared" si="3"/>
        <v>53200</v>
      </c>
      <c r="M66" s="49">
        <f t="shared" si="3"/>
        <v>53032.895833699993</v>
      </c>
      <c r="N66" s="49">
        <f t="shared" si="3"/>
        <v>74153</v>
      </c>
      <c r="O66" s="49">
        <f t="shared" si="3"/>
        <v>7598</v>
      </c>
      <c r="P66" s="43"/>
      <c r="Q66" s="43"/>
      <c r="R66" s="43"/>
      <c r="S66" s="43"/>
      <c r="T66" s="43"/>
      <c r="U66" s="43"/>
      <c r="V66" s="43"/>
      <c r="W66" s="43"/>
      <c r="X66" s="43"/>
      <c r="Y66" s="43"/>
      <c r="Z66" s="43"/>
    </row>
    <row r="67" spans="1:26" ht="16.5" x14ac:dyDescent="0.3">
      <c r="A67" s="41"/>
      <c r="B67" s="48"/>
      <c r="C67" s="48"/>
      <c r="D67" s="48"/>
      <c r="E67" s="48"/>
      <c r="F67" s="48"/>
      <c r="G67" s="48"/>
      <c r="H67" s="14"/>
      <c r="I67" s="14"/>
      <c r="J67" s="14"/>
      <c r="K67" s="48"/>
      <c r="L67" s="48"/>
      <c r="M67" s="48"/>
      <c r="N67" s="48"/>
      <c r="O67" s="48"/>
      <c r="P67" s="43"/>
      <c r="Q67" s="43"/>
      <c r="R67" s="43"/>
      <c r="S67" s="43"/>
      <c r="T67" s="43"/>
      <c r="U67" s="43"/>
      <c r="V67" s="43"/>
      <c r="W67" s="43"/>
      <c r="X67" s="43"/>
      <c r="Y67" s="43"/>
      <c r="Z67" s="43"/>
    </row>
    <row r="68" spans="1:26" ht="16.5" x14ac:dyDescent="0.3">
      <c r="A68" s="41"/>
      <c r="B68" s="55"/>
      <c r="C68" s="55"/>
      <c r="D68" s="55"/>
      <c r="E68" s="55"/>
      <c r="F68" s="55"/>
      <c r="G68" s="55"/>
      <c r="H68" s="55"/>
      <c r="I68" s="55"/>
      <c r="J68" s="55"/>
      <c r="K68" s="55"/>
      <c r="L68" s="55"/>
      <c r="M68" s="55"/>
      <c r="N68" s="55"/>
      <c r="O68" s="55"/>
      <c r="P68" s="43"/>
      <c r="Q68" s="43"/>
      <c r="R68" s="43"/>
      <c r="S68" s="43"/>
      <c r="T68" s="43"/>
      <c r="U68" s="43"/>
      <c r="V68" s="43"/>
      <c r="W68" s="43"/>
      <c r="X68" s="43"/>
      <c r="Y68" s="43"/>
      <c r="Z68" s="43"/>
    </row>
    <row r="69" spans="1:26" ht="16.5" x14ac:dyDescent="0.3">
      <c r="A69" s="41"/>
      <c r="B69" s="41"/>
      <c r="C69" s="51"/>
      <c r="D69" s="51"/>
      <c r="E69" s="51"/>
      <c r="F69" s="51"/>
      <c r="G69" s="51"/>
      <c r="H69" s="51"/>
      <c r="I69" s="51"/>
      <c r="J69" s="51"/>
      <c r="K69" s="51"/>
      <c r="L69" s="51"/>
      <c r="M69" s="51"/>
      <c r="N69" s="51"/>
      <c r="O69" s="51"/>
      <c r="P69" s="43"/>
      <c r="Q69" s="43"/>
      <c r="R69" s="43"/>
      <c r="S69" s="43"/>
      <c r="T69" s="43"/>
      <c r="U69" s="43"/>
      <c r="V69" s="43"/>
      <c r="W69" s="43"/>
      <c r="X69" s="43"/>
      <c r="Y69" s="43"/>
      <c r="Z69" s="43"/>
    </row>
    <row r="70" spans="1:26" ht="16.5" x14ac:dyDescent="0.3">
      <c r="A70" s="52" t="s">
        <v>125</v>
      </c>
      <c r="B70" s="41"/>
      <c r="C70" s="51"/>
      <c r="D70" s="51"/>
      <c r="E70" s="51"/>
      <c r="F70" s="51"/>
      <c r="G70" s="51"/>
      <c r="H70" s="51"/>
      <c r="I70" s="51"/>
      <c r="J70" s="51"/>
      <c r="K70" s="51"/>
      <c r="L70" s="51"/>
      <c r="M70" s="51"/>
      <c r="N70" s="51"/>
      <c r="O70" s="51"/>
      <c r="P70" s="43"/>
      <c r="Q70" s="43"/>
      <c r="R70" s="43"/>
      <c r="S70" s="43"/>
      <c r="T70" s="43"/>
      <c r="U70" s="43"/>
      <c r="V70" s="43"/>
      <c r="W70" s="43"/>
      <c r="X70" s="43"/>
      <c r="Y70" s="43"/>
      <c r="Z70" s="43"/>
    </row>
    <row r="71" spans="1:26" ht="16.5" x14ac:dyDescent="0.3">
      <c r="A71" s="25" t="s">
        <v>126</v>
      </c>
      <c r="B71" s="14" t="s">
        <v>38</v>
      </c>
      <c r="C71" s="14">
        <v>6</v>
      </c>
      <c r="D71" s="14">
        <v>115</v>
      </c>
      <c r="E71" s="14">
        <v>0</v>
      </c>
      <c r="F71" s="14">
        <v>121</v>
      </c>
      <c r="G71" s="14">
        <v>128</v>
      </c>
      <c r="H71" s="14">
        <v>0</v>
      </c>
      <c r="I71" s="14">
        <v>0</v>
      </c>
      <c r="J71" s="14">
        <v>0</v>
      </c>
      <c r="K71" s="14">
        <v>115</v>
      </c>
      <c r="L71" s="14">
        <v>6</v>
      </c>
      <c r="M71" s="14">
        <v>115</v>
      </c>
      <c r="N71" s="14">
        <v>121</v>
      </c>
      <c r="O71" s="14">
        <v>0</v>
      </c>
      <c r="P71" s="43"/>
      <c r="Q71" s="43"/>
      <c r="R71" s="43"/>
      <c r="S71" s="43"/>
      <c r="T71" s="43"/>
      <c r="U71" s="43"/>
      <c r="V71" s="43"/>
      <c r="W71" s="43"/>
      <c r="X71" s="43"/>
      <c r="Y71" s="43"/>
      <c r="Z71" s="43"/>
    </row>
    <row r="72" spans="1:26" ht="16.5" x14ac:dyDescent="0.3">
      <c r="A72" s="25" t="s">
        <v>126</v>
      </c>
      <c r="B72" s="14" t="s">
        <v>40</v>
      </c>
      <c r="C72" s="14">
        <v>6</v>
      </c>
      <c r="D72" s="14">
        <v>120</v>
      </c>
      <c r="E72" s="14">
        <v>0</v>
      </c>
      <c r="F72" s="14">
        <v>126</v>
      </c>
      <c r="G72" s="14">
        <v>108</v>
      </c>
      <c r="H72" s="14">
        <v>0</v>
      </c>
      <c r="I72" s="14">
        <v>0</v>
      </c>
      <c r="J72" s="14">
        <v>0</v>
      </c>
      <c r="K72" s="14">
        <v>126</v>
      </c>
      <c r="L72" s="14">
        <v>0</v>
      </c>
      <c r="M72" s="14">
        <v>126</v>
      </c>
      <c r="N72" s="14">
        <v>125</v>
      </c>
      <c r="O72" s="14">
        <v>1</v>
      </c>
      <c r="P72" s="43"/>
      <c r="Q72" s="43"/>
      <c r="R72" s="43"/>
      <c r="S72" s="43"/>
      <c r="T72" s="43"/>
      <c r="U72" s="43"/>
      <c r="V72" s="43"/>
      <c r="W72" s="43"/>
      <c r="X72" s="43"/>
      <c r="Y72" s="43"/>
      <c r="Z72" s="43"/>
    </row>
    <row r="73" spans="1:26" ht="16.5" x14ac:dyDescent="0.3">
      <c r="A73" s="25" t="s">
        <v>126</v>
      </c>
      <c r="B73" s="14" t="s">
        <v>71</v>
      </c>
      <c r="C73" s="14">
        <v>2</v>
      </c>
      <c r="D73" s="14">
        <v>117</v>
      </c>
      <c r="E73" s="14">
        <v>0</v>
      </c>
      <c r="F73" s="14">
        <v>119</v>
      </c>
      <c r="G73" s="14">
        <v>124</v>
      </c>
      <c r="H73" s="14">
        <v>0</v>
      </c>
      <c r="I73" s="14">
        <v>0</v>
      </c>
      <c r="J73" s="14">
        <v>0</v>
      </c>
      <c r="K73" s="14">
        <v>109</v>
      </c>
      <c r="L73" s="14">
        <v>10</v>
      </c>
      <c r="M73" s="14">
        <v>109</v>
      </c>
      <c r="N73" s="14">
        <v>68</v>
      </c>
      <c r="O73" s="14">
        <v>51</v>
      </c>
      <c r="P73" s="43"/>
      <c r="Q73" s="43"/>
      <c r="R73" s="43"/>
      <c r="S73" s="43"/>
      <c r="T73" s="43"/>
      <c r="U73" s="43"/>
      <c r="V73" s="43"/>
      <c r="W73" s="43"/>
      <c r="X73" s="43"/>
      <c r="Y73" s="43"/>
      <c r="Z73" s="43"/>
    </row>
    <row r="74" spans="1:26" ht="16.5" x14ac:dyDescent="0.3">
      <c r="A74" s="25" t="s">
        <v>127</v>
      </c>
      <c r="B74" s="14" t="s">
        <v>101</v>
      </c>
      <c r="C74" s="14">
        <v>3</v>
      </c>
      <c r="D74" s="14">
        <v>34</v>
      </c>
      <c r="E74" s="14">
        <v>0</v>
      </c>
      <c r="F74" s="14">
        <v>37</v>
      </c>
      <c r="G74" s="14">
        <v>49</v>
      </c>
      <c r="H74" s="14">
        <v>37</v>
      </c>
      <c r="I74" s="14">
        <v>0</v>
      </c>
      <c r="J74" s="14">
        <v>0</v>
      </c>
      <c r="K74" s="14">
        <v>37</v>
      </c>
      <c r="L74" s="14">
        <v>0</v>
      </c>
      <c r="M74" s="14">
        <v>37</v>
      </c>
      <c r="N74" s="14">
        <v>3</v>
      </c>
      <c r="O74" s="14">
        <v>34</v>
      </c>
      <c r="P74" s="43"/>
      <c r="Q74" s="43"/>
      <c r="R74" s="43"/>
      <c r="S74" s="43"/>
      <c r="T74" s="43"/>
      <c r="U74" s="43"/>
      <c r="V74" s="43"/>
      <c r="W74" s="43"/>
      <c r="X74" s="43"/>
      <c r="Y74" s="43"/>
      <c r="Z74" s="43"/>
    </row>
    <row r="75" spans="1:26" ht="16.5" x14ac:dyDescent="0.3">
      <c r="A75" s="25" t="s">
        <v>128</v>
      </c>
      <c r="B75" s="14" t="s">
        <v>34</v>
      </c>
      <c r="C75" s="14">
        <v>1</v>
      </c>
      <c r="D75" s="14">
        <v>11</v>
      </c>
      <c r="E75" s="14">
        <v>0</v>
      </c>
      <c r="F75" s="14">
        <v>12</v>
      </c>
      <c r="G75" s="14">
        <v>11</v>
      </c>
      <c r="H75" s="14">
        <v>0</v>
      </c>
      <c r="I75" s="14">
        <v>0</v>
      </c>
      <c r="J75" s="14">
        <v>0</v>
      </c>
      <c r="K75" s="14">
        <v>12</v>
      </c>
      <c r="L75" s="14">
        <v>0</v>
      </c>
      <c r="M75" s="14">
        <v>12</v>
      </c>
      <c r="N75" s="14">
        <v>12</v>
      </c>
      <c r="O75" s="14">
        <v>0</v>
      </c>
      <c r="P75" s="43"/>
      <c r="Q75" s="43"/>
      <c r="R75" s="43"/>
      <c r="S75" s="43"/>
      <c r="T75" s="43"/>
      <c r="U75" s="43"/>
      <c r="V75" s="43"/>
      <c r="W75" s="43"/>
      <c r="X75" s="43"/>
      <c r="Y75" s="43"/>
      <c r="Z75" s="43"/>
    </row>
    <row r="76" spans="1:26" ht="16.5" x14ac:dyDescent="0.3">
      <c r="A76" s="25" t="s">
        <v>129</v>
      </c>
      <c r="B76" s="14" t="s">
        <v>44</v>
      </c>
      <c r="C76" s="14">
        <v>6</v>
      </c>
      <c r="D76" s="14">
        <v>63</v>
      </c>
      <c r="E76" s="14">
        <v>0</v>
      </c>
      <c r="F76" s="14">
        <v>69</v>
      </c>
      <c r="G76" s="14">
        <v>7</v>
      </c>
      <c r="H76" s="14">
        <v>69</v>
      </c>
      <c r="I76" s="14">
        <v>0</v>
      </c>
      <c r="J76" s="14">
        <v>0</v>
      </c>
      <c r="K76" s="14">
        <v>69</v>
      </c>
      <c r="L76" s="14">
        <v>0</v>
      </c>
      <c r="M76" s="14">
        <v>69</v>
      </c>
      <c r="N76" s="14">
        <v>69</v>
      </c>
      <c r="O76" s="14">
        <v>0</v>
      </c>
      <c r="P76" s="43"/>
      <c r="Q76" s="43"/>
      <c r="R76" s="43"/>
      <c r="S76" s="43"/>
      <c r="T76" s="43"/>
      <c r="U76" s="43"/>
      <c r="V76" s="43"/>
      <c r="W76" s="43"/>
      <c r="X76" s="43"/>
      <c r="Y76" s="43"/>
      <c r="Z76" s="43"/>
    </row>
    <row r="77" spans="1:26" ht="16.5" x14ac:dyDescent="0.3">
      <c r="A77" s="25" t="s">
        <v>129</v>
      </c>
      <c r="B77" s="14" t="s">
        <v>93</v>
      </c>
      <c r="C77" s="14">
        <v>0</v>
      </c>
      <c r="D77" s="14">
        <v>24</v>
      </c>
      <c r="E77" s="14">
        <v>0</v>
      </c>
      <c r="F77" s="14">
        <v>24</v>
      </c>
      <c r="G77" s="14">
        <v>5</v>
      </c>
      <c r="H77" s="14">
        <v>24</v>
      </c>
      <c r="I77" s="14">
        <v>0</v>
      </c>
      <c r="J77" s="14">
        <v>0</v>
      </c>
      <c r="K77" s="14">
        <v>24</v>
      </c>
      <c r="L77" s="14">
        <v>0</v>
      </c>
      <c r="M77" s="14">
        <v>24</v>
      </c>
      <c r="N77" s="14">
        <v>24</v>
      </c>
      <c r="O77" s="14">
        <v>0</v>
      </c>
      <c r="P77" s="43"/>
      <c r="Q77" s="43"/>
      <c r="R77" s="43"/>
      <c r="S77" s="43"/>
      <c r="T77" s="43"/>
      <c r="U77" s="43"/>
      <c r="V77" s="43"/>
      <c r="W77" s="43"/>
      <c r="X77" s="43"/>
      <c r="Y77" s="43"/>
      <c r="Z77" s="43"/>
    </row>
    <row r="78" spans="1:26" ht="16.5" x14ac:dyDescent="0.3">
      <c r="A78" s="25" t="s">
        <v>129</v>
      </c>
      <c r="B78" s="14" t="s">
        <v>32</v>
      </c>
      <c r="C78" s="14">
        <v>1</v>
      </c>
      <c r="D78" s="14">
        <v>51</v>
      </c>
      <c r="E78" s="14">
        <v>0</v>
      </c>
      <c r="F78" s="14">
        <v>52</v>
      </c>
      <c r="G78" s="14">
        <v>15</v>
      </c>
      <c r="H78" s="14">
        <v>52</v>
      </c>
      <c r="I78" s="14">
        <v>0</v>
      </c>
      <c r="J78" s="14">
        <v>0</v>
      </c>
      <c r="K78" s="14">
        <v>52</v>
      </c>
      <c r="L78" s="14">
        <v>0</v>
      </c>
      <c r="M78" s="14">
        <v>52</v>
      </c>
      <c r="N78" s="14">
        <v>41</v>
      </c>
      <c r="O78" s="14">
        <v>11</v>
      </c>
      <c r="P78" s="43"/>
      <c r="Q78" s="43"/>
      <c r="R78" s="43"/>
      <c r="S78" s="43"/>
      <c r="T78" s="43"/>
      <c r="U78" s="43"/>
      <c r="V78" s="43"/>
      <c r="W78" s="43"/>
      <c r="X78" s="43"/>
      <c r="Y78" s="43"/>
      <c r="Z78" s="43"/>
    </row>
    <row r="79" spans="1:26" ht="16.5" x14ac:dyDescent="0.3">
      <c r="A79" s="25" t="s">
        <v>115</v>
      </c>
      <c r="B79" s="14" t="s">
        <v>26</v>
      </c>
      <c r="C79" s="14">
        <v>0</v>
      </c>
      <c r="D79" s="14">
        <v>22</v>
      </c>
      <c r="E79" s="14">
        <v>0</v>
      </c>
      <c r="F79" s="14">
        <v>22</v>
      </c>
      <c r="G79" s="14">
        <v>22</v>
      </c>
      <c r="H79" s="14">
        <v>0</v>
      </c>
      <c r="I79" s="14">
        <v>0</v>
      </c>
      <c r="J79" s="14">
        <v>0</v>
      </c>
      <c r="K79" s="14">
        <v>22</v>
      </c>
      <c r="L79" s="14">
        <v>0</v>
      </c>
      <c r="M79" s="14">
        <v>22</v>
      </c>
      <c r="N79" s="14">
        <v>22</v>
      </c>
      <c r="O79" s="14">
        <v>0</v>
      </c>
      <c r="P79" s="43"/>
      <c r="Q79" s="43"/>
      <c r="R79" s="43"/>
      <c r="S79" s="43"/>
      <c r="T79" s="43"/>
      <c r="U79" s="43"/>
      <c r="V79" s="43"/>
      <c r="W79" s="43"/>
      <c r="X79" s="43"/>
      <c r="Y79" s="43"/>
      <c r="Z79" s="43"/>
    </row>
    <row r="80" spans="1:26" ht="16.5" x14ac:dyDescent="0.3">
      <c r="A80" s="25" t="s">
        <v>115</v>
      </c>
      <c r="B80" s="14" t="s">
        <v>116</v>
      </c>
      <c r="C80" s="14">
        <v>4</v>
      </c>
      <c r="D80" s="14">
        <v>48</v>
      </c>
      <c r="E80" s="14">
        <v>0</v>
      </c>
      <c r="F80" s="14">
        <v>52</v>
      </c>
      <c r="G80" s="14">
        <v>58</v>
      </c>
      <c r="H80" s="14">
        <v>0</v>
      </c>
      <c r="I80" s="14">
        <v>0</v>
      </c>
      <c r="J80" s="14">
        <v>0</v>
      </c>
      <c r="K80" s="14">
        <v>52</v>
      </c>
      <c r="L80" s="14">
        <v>0</v>
      </c>
      <c r="M80" s="14">
        <v>52</v>
      </c>
      <c r="N80" s="14">
        <v>51</v>
      </c>
      <c r="O80" s="14">
        <v>1</v>
      </c>
      <c r="P80" s="43"/>
      <c r="Q80" s="43"/>
      <c r="R80" s="43"/>
      <c r="S80" s="43"/>
      <c r="T80" s="43"/>
      <c r="U80" s="43"/>
      <c r="V80" s="43"/>
      <c r="W80" s="43"/>
      <c r="X80" s="43"/>
      <c r="Y80" s="43"/>
      <c r="Z80" s="43"/>
    </row>
    <row r="81" spans="1:26" ht="16.5" x14ac:dyDescent="0.3">
      <c r="A81" s="25" t="s">
        <v>115</v>
      </c>
      <c r="B81" s="14" t="s">
        <v>95</v>
      </c>
      <c r="C81" s="14">
        <v>0</v>
      </c>
      <c r="D81" s="14">
        <v>21</v>
      </c>
      <c r="E81" s="14">
        <v>0</v>
      </c>
      <c r="F81" s="14">
        <v>21</v>
      </c>
      <c r="G81" s="14">
        <v>17</v>
      </c>
      <c r="H81" s="14">
        <v>0</v>
      </c>
      <c r="I81" s="14">
        <v>0</v>
      </c>
      <c r="J81" s="14">
        <v>0</v>
      </c>
      <c r="K81" s="14">
        <v>21</v>
      </c>
      <c r="L81" s="14">
        <v>0</v>
      </c>
      <c r="M81" s="14">
        <v>21</v>
      </c>
      <c r="N81" s="14">
        <v>18</v>
      </c>
      <c r="O81" s="14">
        <v>3</v>
      </c>
      <c r="P81" s="43"/>
      <c r="Q81" s="43"/>
      <c r="R81" s="43"/>
      <c r="S81" s="43"/>
      <c r="T81" s="43"/>
      <c r="U81" s="43"/>
      <c r="V81" s="43"/>
      <c r="W81" s="43"/>
      <c r="X81" s="43"/>
      <c r="Y81" s="43"/>
      <c r="Z81" s="43"/>
    </row>
    <row r="82" spans="1:26" ht="16.5" x14ac:dyDescent="0.3">
      <c r="A82" s="25" t="s">
        <v>115</v>
      </c>
      <c r="B82" s="14" t="s">
        <v>71</v>
      </c>
      <c r="C82" s="14">
        <v>2</v>
      </c>
      <c r="D82" s="14">
        <v>60</v>
      </c>
      <c r="E82" s="14">
        <v>0</v>
      </c>
      <c r="F82" s="14">
        <v>62</v>
      </c>
      <c r="G82" s="14">
        <v>65</v>
      </c>
      <c r="H82" s="14">
        <v>0</v>
      </c>
      <c r="I82" s="14">
        <v>0</v>
      </c>
      <c r="J82" s="14">
        <v>0</v>
      </c>
      <c r="K82" s="14">
        <v>62</v>
      </c>
      <c r="L82" s="14">
        <v>0</v>
      </c>
      <c r="M82" s="14">
        <v>62</v>
      </c>
      <c r="N82" s="14">
        <v>48</v>
      </c>
      <c r="O82" s="14">
        <v>14</v>
      </c>
      <c r="P82" s="43"/>
      <c r="Q82" s="43"/>
      <c r="R82" s="43"/>
      <c r="S82" s="43"/>
      <c r="T82" s="43"/>
      <c r="U82" s="43"/>
      <c r="V82" s="43"/>
      <c r="W82" s="43"/>
      <c r="X82" s="43"/>
      <c r="Y82" s="43"/>
      <c r="Z82" s="43"/>
    </row>
    <row r="83" spans="1:26" ht="16.5" x14ac:dyDescent="0.3">
      <c r="A83" s="25" t="s">
        <v>115</v>
      </c>
      <c r="B83" s="14" t="s">
        <v>23</v>
      </c>
      <c r="C83" s="14">
        <v>2</v>
      </c>
      <c r="D83" s="14">
        <v>6</v>
      </c>
      <c r="E83" s="57" t="s">
        <v>130</v>
      </c>
      <c r="F83" s="14">
        <v>8</v>
      </c>
      <c r="G83" s="14">
        <v>25</v>
      </c>
      <c r="H83" s="14">
        <v>0</v>
      </c>
      <c r="I83" s="14">
        <v>0</v>
      </c>
      <c r="J83" s="14">
        <v>0</v>
      </c>
      <c r="K83" s="14">
        <v>8</v>
      </c>
      <c r="L83" s="14">
        <v>0</v>
      </c>
      <c r="M83" s="14">
        <v>8</v>
      </c>
      <c r="N83" s="14">
        <v>8</v>
      </c>
      <c r="O83" s="14">
        <v>0</v>
      </c>
      <c r="P83" s="43"/>
      <c r="Q83" s="43"/>
      <c r="R83" s="43"/>
      <c r="S83" s="43"/>
      <c r="T83" s="43"/>
      <c r="U83" s="43"/>
      <c r="V83" s="43"/>
      <c r="W83" s="43"/>
      <c r="X83" s="43"/>
      <c r="Y83" s="43"/>
      <c r="Z83" s="43"/>
    </row>
    <row r="84" spans="1:26" ht="16.5" x14ac:dyDescent="0.3">
      <c r="A84" s="25"/>
      <c r="B84" s="48" t="s">
        <v>27</v>
      </c>
      <c r="C84" s="49">
        <f t="shared" ref="C84:O84" si="4">SUM(C71:C83)</f>
        <v>33</v>
      </c>
      <c r="D84" s="49">
        <f t="shared" si="4"/>
        <v>692</v>
      </c>
      <c r="E84" s="49">
        <f t="shared" si="4"/>
        <v>0</v>
      </c>
      <c r="F84" s="49">
        <f t="shared" si="4"/>
        <v>725</v>
      </c>
      <c r="G84" s="49">
        <f t="shared" si="4"/>
        <v>634</v>
      </c>
      <c r="H84" s="49">
        <f t="shared" si="4"/>
        <v>182</v>
      </c>
      <c r="I84" s="49">
        <f t="shared" si="4"/>
        <v>0</v>
      </c>
      <c r="J84" s="49">
        <f t="shared" si="4"/>
        <v>0</v>
      </c>
      <c r="K84" s="49">
        <f t="shared" si="4"/>
        <v>709</v>
      </c>
      <c r="L84" s="49">
        <f t="shared" si="4"/>
        <v>16</v>
      </c>
      <c r="M84" s="49">
        <f t="shared" si="4"/>
        <v>709</v>
      </c>
      <c r="N84" s="49">
        <f t="shared" si="4"/>
        <v>610</v>
      </c>
      <c r="O84" s="49">
        <f t="shared" si="4"/>
        <v>115</v>
      </c>
      <c r="P84" s="43"/>
      <c r="Q84" s="43"/>
      <c r="R84" s="43"/>
      <c r="S84" s="43"/>
      <c r="T84" s="43"/>
      <c r="U84" s="43"/>
      <c r="V84" s="43"/>
      <c r="W84" s="43"/>
      <c r="X84" s="43"/>
      <c r="Y84" s="43"/>
      <c r="Z84" s="43"/>
    </row>
    <row r="85" spans="1:26" ht="16.5" x14ac:dyDescent="0.3">
      <c r="A85" s="41"/>
      <c r="B85" s="48" t="s">
        <v>117</v>
      </c>
      <c r="C85" s="54">
        <f t="shared" ref="C85:O85" si="5">SUM(C7,C43,C47,C66,C67,C84)</f>
        <v>91575</v>
      </c>
      <c r="D85" s="54">
        <f t="shared" si="5"/>
        <v>110815</v>
      </c>
      <c r="E85" s="54">
        <f t="shared" si="5"/>
        <v>287</v>
      </c>
      <c r="F85" s="54">
        <f t="shared" si="5"/>
        <v>202645</v>
      </c>
      <c r="G85" s="54">
        <f t="shared" si="5"/>
        <v>207260</v>
      </c>
      <c r="H85" s="54">
        <f t="shared" si="5"/>
        <v>58958</v>
      </c>
      <c r="I85" s="54">
        <f t="shared" si="5"/>
        <v>35782</v>
      </c>
      <c r="J85" s="54">
        <f t="shared" si="5"/>
        <v>338</v>
      </c>
      <c r="K85" s="54">
        <f t="shared" si="5"/>
        <v>128929</v>
      </c>
      <c r="L85" s="54">
        <f t="shared" si="5"/>
        <v>73716</v>
      </c>
      <c r="M85" s="54">
        <f t="shared" si="5"/>
        <v>163275.89583369999</v>
      </c>
      <c r="N85" s="54">
        <f t="shared" si="5"/>
        <v>139934</v>
      </c>
      <c r="O85" s="54">
        <f t="shared" si="5"/>
        <v>62713</v>
      </c>
      <c r="P85" s="43"/>
      <c r="Q85" s="43"/>
      <c r="R85" s="43"/>
      <c r="S85" s="43"/>
      <c r="T85" s="43"/>
      <c r="U85" s="43"/>
      <c r="V85" s="43"/>
      <c r="W85" s="43"/>
      <c r="X85" s="43"/>
      <c r="Y85" s="43"/>
      <c r="Z85" s="43"/>
    </row>
    <row r="86" spans="1:26" ht="16.5" x14ac:dyDescent="0.3">
      <c r="A86" s="41"/>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6.5" x14ac:dyDescent="0.3">
      <c r="A87" s="41"/>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 x14ac:dyDescent="0.3">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 x14ac:dyDescent="0.3">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 x14ac:dyDescent="0.3">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 x14ac:dyDescent="0.3">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 x14ac:dyDescent="0.3">
      <c r="A92" s="58" t="s">
        <v>131</v>
      </c>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 x14ac:dyDescent="0.3">
      <c r="A93" s="58" t="s">
        <v>132</v>
      </c>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 x14ac:dyDescent="0.3">
      <c r="A94" s="59" t="s">
        <v>120</v>
      </c>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 x14ac:dyDescent="0.3">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 x14ac:dyDescent="0.3">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 x14ac:dyDescent="0.3">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 x14ac:dyDescent="0.3">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 x14ac:dyDescent="0.3">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 x14ac:dyDescent="0.3">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 x14ac:dyDescent="0.3">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 x14ac:dyDescent="0.3">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 x14ac:dyDescent="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 x14ac:dyDescent="0.3">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 x14ac:dyDescent="0.3">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 x14ac:dyDescent="0.3">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 x14ac:dyDescent="0.3">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 x14ac:dyDescent="0.3">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 x14ac:dyDescent="0.3">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 x14ac:dyDescent="0.3">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 x14ac:dyDescent="0.3">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 x14ac:dyDescent="0.3">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 x14ac:dyDescent="0.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 x14ac:dyDescent="0.3">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 x14ac:dyDescent="0.3">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 x14ac:dyDescent="0.3">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 x14ac:dyDescent="0.3">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 x14ac:dyDescent="0.3">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 x14ac:dyDescent="0.3">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 x14ac:dyDescent="0.3">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 x14ac:dyDescent="0.3">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 x14ac:dyDescent="0.3">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 x14ac:dyDescent="0.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 x14ac:dyDescent="0.3">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 x14ac:dyDescent="0.3">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 x14ac:dyDescent="0.3">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 x14ac:dyDescent="0.3">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 x14ac:dyDescent="0.3">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 x14ac:dyDescent="0.3">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 x14ac:dyDescent="0.3">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 x14ac:dyDescent="0.3">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 x14ac:dyDescent="0.3">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 x14ac:dyDescent="0.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 x14ac:dyDescent="0.3">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 x14ac:dyDescent="0.3">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 x14ac:dyDescent="0.3">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 x14ac:dyDescent="0.3">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 x14ac:dyDescent="0.3">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 x14ac:dyDescent="0.3">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 x14ac:dyDescent="0.3">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 x14ac:dyDescent="0.3">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 x14ac:dyDescent="0.3">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 x14ac:dyDescent="0.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 x14ac:dyDescent="0.3">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 x14ac:dyDescent="0.3">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 x14ac:dyDescent="0.3">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 x14ac:dyDescent="0.3">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 x14ac:dyDescent="0.3">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 x14ac:dyDescent="0.3">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 x14ac:dyDescent="0.3">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 x14ac:dyDescent="0.3">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 x14ac:dyDescent="0.3">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 x14ac:dyDescent="0.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 x14ac:dyDescent="0.3">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 x14ac:dyDescent="0.3">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 x14ac:dyDescent="0.3">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 x14ac:dyDescent="0.3">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 x14ac:dyDescent="0.3">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 x14ac:dyDescent="0.3">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 x14ac:dyDescent="0.3">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 x14ac:dyDescent="0.3">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 x14ac:dyDescent="0.3">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 x14ac:dyDescent="0.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 x14ac:dyDescent="0.3">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 x14ac:dyDescent="0.3">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 x14ac:dyDescent="0.3">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 x14ac:dyDescent="0.3">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 x14ac:dyDescent="0.3">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 x14ac:dyDescent="0.3">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 x14ac:dyDescent="0.3">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 x14ac:dyDescent="0.3">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 x14ac:dyDescent="0.3">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 x14ac:dyDescent="0.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 x14ac:dyDescent="0.3">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 x14ac:dyDescent="0.3">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 x14ac:dyDescent="0.3">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 x14ac:dyDescent="0.3">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 x14ac:dyDescent="0.3">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 x14ac:dyDescent="0.3">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 x14ac:dyDescent="0.3">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 x14ac:dyDescent="0.3">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 x14ac:dyDescent="0.3">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 x14ac:dyDescent="0.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 x14ac:dyDescent="0.3">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 x14ac:dyDescent="0.3">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 x14ac:dyDescent="0.3">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 x14ac:dyDescent="0.3">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 x14ac:dyDescent="0.3">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 x14ac:dyDescent="0.3">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 x14ac:dyDescent="0.3">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 x14ac:dyDescent="0.3">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 x14ac:dyDescent="0.3">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 x14ac:dyDescent="0.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 x14ac:dyDescent="0.3">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 x14ac:dyDescent="0.3">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 x14ac:dyDescent="0.3">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 x14ac:dyDescent="0.3">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 x14ac:dyDescent="0.3">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 x14ac:dyDescent="0.3">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 x14ac:dyDescent="0.3">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 x14ac:dyDescent="0.3">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 x14ac:dyDescent="0.3">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 x14ac:dyDescent="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 x14ac:dyDescent="0.3">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 x14ac:dyDescent="0.3">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 x14ac:dyDescent="0.3">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 x14ac:dyDescent="0.3">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 x14ac:dyDescent="0.3">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 x14ac:dyDescent="0.3">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 x14ac:dyDescent="0.3">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 x14ac:dyDescent="0.3">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 x14ac:dyDescent="0.3">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 x14ac:dyDescent="0.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 x14ac:dyDescent="0.3">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 x14ac:dyDescent="0.3">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 x14ac:dyDescent="0.3">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 x14ac:dyDescent="0.3">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 x14ac:dyDescent="0.3">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 x14ac:dyDescent="0.3">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 x14ac:dyDescent="0.3">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 x14ac:dyDescent="0.3">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 x14ac:dyDescent="0.3">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 x14ac:dyDescent="0.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 x14ac:dyDescent="0.3">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 x14ac:dyDescent="0.3">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 x14ac:dyDescent="0.3">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 x14ac:dyDescent="0.3">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 x14ac:dyDescent="0.3">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 x14ac:dyDescent="0.3">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 x14ac:dyDescent="0.3">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 x14ac:dyDescent="0.3">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 x14ac:dyDescent="0.3">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 x14ac:dyDescent="0.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 x14ac:dyDescent="0.3">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 x14ac:dyDescent="0.3">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 x14ac:dyDescent="0.3">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 x14ac:dyDescent="0.3">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 x14ac:dyDescent="0.3">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 x14ac:dyDescent="0.3">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 x14ac:dyDescent="0.3">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 x14ac:dyDescent="0.3">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 x14ac:dyDescent="0.3">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 x14ac:dyDescent="0.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 x14ac:dyDescent="0.3">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 x14ac:dyDescent="0.3">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 x14ac:dyDescent="0.3">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 x14ac:dyDescent="0.3">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 x14ac:dyDescent="0.3">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 x14ac:dyDescent="0.3">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 x14ac:dyDescent="0.3">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 x14ac:dyDescent="0.3">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 x14ac:dyDescent="0.3">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 x14ac:dyDescent="0.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 x14ac:dyDescent="0.3">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 x14ac:dyDescent="0.3">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 x14ac:dyDescent="0.3">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 x14ac:dyDescent="0.3">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 x14ac:dyDescent="0.3">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 x14ac:dyDescent="0.3">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 x14ac:dyDescent="0.3">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 x14ac:dyDescent="0.3">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 x14ac:dyDescent="0.3">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 x14ac:dyDescent="0.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 x14ac:dyDescent="0.3">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 x14ac:dyDescent="0.3">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 x14ac:dyDescent="0.3">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 x14ac:dyDescent="0.3">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 x14ac:dyDescent="0.3">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 x14ac:dyDescent="0.3">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 x14ac:dyDescent="0.3">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 x14ac:dyDescent="0.3">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 x14ac:dyDescent="0.3">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 x14ac:dyDescent="0.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 x14ac:dyDescent="0.3">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 x14ac:dyDescent="0.3">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 x14ac:dyDescent="0.3">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 x14ac:dyDescent="0.3">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 x14ac:dyDescent="0.3">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 x14ac:dyDescent="0.3">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 x14ac:dyDescent="0.3">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 x14ac:dyDescent="0.3">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 x14ac:dyDescent="0.3">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 x14ac:dyDescent="0.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 x14ac:dyDescent="0.3">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 x14ac:dyDescent="0.3">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 x14ac:dyDescent="0.3">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 x14ac:dyDescent="0.3">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 x14ac:dyDescent="0.3">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 x14ac:dyDescent="0.3">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 x14ac:dyDescent="0.3">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 x14ac:dyDescent="0.3">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 x14ac:dyDescent="0.3">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 x14ac:dyDescent="0.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 x14ac:dyDescent="0.3">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 x14ac:dyDescent="0.3">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 x14ac:dyDescent="0.3">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 x14ac:dyDescent="0.3">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 x14ac:dyDescent="0.3">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 x14ac:dyDescent="0.3">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 x14ac:dyDescent="0.3">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 x14ac:dyDescent="0.3">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 x14ac:dyDescent="0.3">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 x14ac:dyDescent="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 x14ac:dyDescent="0.3">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 x14ac:dyDescent="0.3">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 x14ac:dyDescent="0.3">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 x14ac:dyDescent="0.3">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 x14ac:dyDescent="0.3">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 x14ac:dyDescent="0.3">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 x14ac:dyDescent="0.3">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 x14ac:dyDescent="0.3">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 x14ac:dyDescent="0.3">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 x14ac:dyDescent="0.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 x14ac:dyDescent="0.3">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 x14ac:dyDescent="0.3">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 x14ac:dyDescent="0.3">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 x14ac:dyDescent="0.3">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 x14ac:dyDescent="0.3">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 x14ac:dyDescent="0.3">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 x14ac:dyDescent="0.3">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 x14ac:dyDescent="0.3">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 x14ac:dyDescent="0.3">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 x14ac:dyDescent="0.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 x14ac:dyDescent="0.3">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 x14ac:dyDescent="0.3">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 x14ac:dyDescent="0.3">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 x14ac:dyDescent="0.3">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 x14ac:dyDescent="0.3">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 x14ac:dyDescent="0.3">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 x14ac:dyDescent="0.3">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 x14ac:dyDescent="0.3">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 x14ac:dyDescent="0.3">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 x14ac:dyDescent="0.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 x14ac:dyDescent="0.3">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 x14ac:dyDescent="0.3">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 x14ac:dyDescent="0.3">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 x14ac:dyDescent="0.3">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 x14ac:dyDescent="0.3">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 x14ac:dyDescent="0.3">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 x14ac:dyDescent="0.3">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 x14ac:dyDescent="0.3">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 x14ac:dyDescent="0.3">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 x14ac:dyDescent="0.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 x14ac:dyDescent="0.3">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 x14ac:dyDescent="0.3">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 x14ac:dyDescent="0.3">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 x14ac:dyDescent="0.3">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 x14ac:dyDescent="0.3">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 x14ac:dyDescent="0.3">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 x14ac:dyDescent="0.3">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 x14ac:dyDescent="0.3">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 x14ac:dyDescent="0.3">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 x14ac:dyDescent="0.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 x14ac:dyDescent="0.3">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 x14ac:dyDescent="0.3">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 x14ac:dyDescent="0.3">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 x14ac:dyDescent="0.3">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 x14ac:dyDescent="0.3">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 x14ac:dyDescent="0.3">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 x14ac:dyDescent="0.3">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 x14ac:dyDescent="0.3">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 x14ac:dyDescent="0.3">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 x14ac:dyDescent="0.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 x14ac:dyDescent="0.3">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 x14ac:dyDescent="0.3">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 x14ac:dyDescent="0.3">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 x14ac:dyDescent="0.3">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 x14ac:dyDescent="0.3">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 x14ac:dyDescent="0.3">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 x14ac:dyDescent="0.3">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 x14ac:dyDescent="0.3">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 x14ac:dyDescent="0.3">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 x14ac:dyDescent="0.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 x14ac:dyDescent="0.3">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 x14ac:dyDescent="0.3">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 x14ac:dyDescent="0.3">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 x14ac:dyDescent="0.3">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 x14ac:dyDescent="0.3">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 x14ac:dyDescent="0.3">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 x14ac:dyDescent="0.3">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 x14ac:dyDescent="0.3">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 x14ac:dyDescent="0.3">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 x14ac:dyDescent="0.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 x14ac:dyDescent="0.3">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 x14ac:dyDescent="0.3">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 x14ac:dyDescent="0.3">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 x14ac:dyDescent="0.3">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 x14ac:dyDescent="0.3">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 x14ac:dyDescent="0.3">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 x14ac:dyDescent="0.3">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 x14ac:dyDescent="0.3">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 x14ac:dyDescent="0.3">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 x14ac:dyDescent="0.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 x14ac:dyDescent="0.3">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 x14ac:dyDescent="0.3">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 x14ac:dyDescent="0.3">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 x14ac:dyDescent="0.3">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 x14ac:dyDescent="0.3">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 x14ac:dyDescent="0.3">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 x14ac:dyDescent="0.3">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 x14ac:dyDescent="0.3">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 x14ac:dyDescent="0.3">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 x14ac:dyDescent="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 x14ac:dyDescent="0.3">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 x14ac:dyDescent="0.3">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 x14ac:dyDescent="0.3">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 x14ac:dyDescent="0.3">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 x14ac:dyDescent="0.3">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 x14ac:dyDescent="0.3">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 x14ac:dyDescent="0.3">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 x14ac:dyDescent="0.3">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 x14ac:dyDescent="0.3">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 x14ac:dyDescent="0.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 x14ac:dyDescent="0.3">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 x14ac:dyDescent="0.3">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 x14ac:dyDescent="0.3">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 x14ac:dyDescent="0.3">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 x14ac:dyDescent="0.3">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 x14ac:dyDescent="0.3">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 x14ac:dyDescent="0.3">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 x14ac:dyDescent="0.3">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 x14ac:dyDescent="0.3">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 x14ac:dyDescent="0.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 x14ac:dyDescent="0.3">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 x14ac:dyDescent="0.3">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 x14ac:dyDescent="0.3">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 x14ac:dyDescent="0.3">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 x14ac:dyDescent="0.3">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 x14ac:dyDescent="0.3">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 x14ac:dyDescent="0.3">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 x14ac:dyDescent="0.3">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 x14ac:dyDescent="0.3">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 x14ac:dyDescent="0.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 x14ac:dyDescent="0.3">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 x14ac:dyDescent="0.3">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 x14ac:dyDescent="0.3">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 x14ac:dyDescent="0.3">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 x14ac:dyDescent="0.3">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 x14ac:dyDescent="0.3">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 x14ac:dyDescent="0.3">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 x14ac:dyDescent="0.3">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 x14ac:dyDescent="0.3">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 x14ac:dyDescent="0.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 x14ac:dyDescent="0.3">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 x14ac:dyDescent="0.3">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 x14ac:dyDescent="0.3">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 x14ac:dyDescent="0.3">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 x14ac:dyDescent="0.3">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 x14ac:dyDescent="0.3">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 x14ac:dyDescent="0.3">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 x14ac:dyDescent="0.3">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 x14ac:dyDescent="0.3">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 x14ac:dyDescent="0.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 x14ac:dyDescent="0.3">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 x14ac:dyDescent="0.3">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 x14ac:dyDescent="0.3">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 x14ac:dyDescent="0.3">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 x14ac:dyDescent="0.3">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 x14ac:dyDescent="0.3">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 x14ac:dyDescent="0.3">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 x14ac:dyDescent="0.3">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 x14ac:dyDescent="0.3">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 x14ac:dyDescent="0.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 x14ac:dyDescent="0.3">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 x14ac:dyDescent="0.3">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 x14ac:dyDescent="0.3">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 x14ac:dyDescent="0.3">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 x14ac:dyDescent="0.3">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 x14ac:dyDescent="0.3">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 x14ac:dyDescent="0.3">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 x14ac:dyDescent="0.3">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 x14ac:dyDescent="0.3">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 x14ac:dyDescent="0.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 x14ac:dyDescent="0.3">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 x14ac:dyDescent="0.3">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 x14ac:dyDescent="0.3">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 x14ac:dyDescent="0.3">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 x14ac:dyDescent="0.3">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 x14ac:dyDescent="0.3">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 x14ac:dyDescent="0.3">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 x14ac:dyDescent="0.3">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 x14ac:dyDescent="0.3">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 x14ac:dyDescent="0.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 x14ac:dyDescent="0.3">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 x14ac:dyDescent="0.3">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 x14ac:dyDescent="0.3">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 x14ac:dyDescent="0.3">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 x14ac:dyDescent="0.3">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 x14ac:dyDescent="0.3">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 x14ac:dyDescent="0.3">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 x14ac:dyDescent="0.3">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 x14ac:dyDescent="0.3">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 x14ac:dyDescent="0.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 x14ac:dyDescent="0.3">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 x14ac:dyDescent="0.3">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 x14ac:dyDescent="0.3">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 x14ac:dyDescent="0.3">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 x14ac:dyDescent="0.3">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 x14ac:dyDescent="0.3">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 x14ac:dyDescent="0.3">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 x14ac:dyDescent="0.3">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 x14ac:dyDescent="0.3">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 x14ac:dyDescent="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 x14ac:dyDescent="0.3">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 x14ac:dyDescent="0.3">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 x14ac:dyDescent="0.3">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 x14ac:dyDescent="0.3">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 x14ac:dyDescent="0.3">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 x14ac:dyDescent="0.3">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 x14ac:dyDescent="0.3">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 x14ac:dyDescent="0.3">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 x14ac:dyDescent="0.3">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 x14ac:dyDescent="0.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 x14ac:dyDescent="0.3">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 x14ac:dyDescent="0.3">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 x14ac:dyDescent="0.3">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 x14ac:dyDescent="0.3">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 x14ac:dyDescent="0.3">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 x14ac:dyDescent="0.3">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 x14ac:dyDescent="0.3">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 x14ac:dyDescent="0.3">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 x14ac:dyDescent="0.3">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 x14ac:dyDescent="0.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 x14ac:dyDescent="0.3">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 x14ac:dyDescent="0.3">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 x14ac:dyDescent="0.3">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 x14ac:dyDescent="0.3">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 x14ac:dyDescent="0.3">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 x14ac:dyDescent="0.3">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 x14ac:dyDescent="0.3">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 x14ac:dyDescent="0.3">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 x14ac:dyDescent="0.3">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 x14ac:dyDescent="0.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 x14ac:dyDescent="0.3">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 x14ac:dyDescent="0.3">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 x14ac:dyDescent="0.3">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 x14ac:dyDescent="0.3">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 x14ac:dyDescent="0.3">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 x14ac:dyDescent="0.3">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 x14ac:dyDescent="0.3">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 x14ac:dyDescent="0.3">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 x14ac:dyDescent="0.3">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 x14ac:dyDescent="0.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 x14ac:dyDescent="0.3">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 x14ac:dyDescent="0.3">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 x14ac:dyDescent="0.3">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 x14ac:dyDescent="0.3">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 x14ac:dyDescent="0.3">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 x14ac:dyDescent="0.3">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 x14ac:dyDescent="0.3">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 x14ac:dyDescent="0.3">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 x14ac:dyDescent="0.3">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 x14ac:dyDescent="0.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 x14ac:dyDescent="0.3">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 x14ac:dyDescent="0.3">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 x14ac:dyDescent="0.3">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 x14ac:dyDescent="0.3">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 x14ac:dyDescent="0.3">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 x14ac:dyDescent="0.3">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 x14ac:dyDescent="0.3">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 x14ac:dyDescent="0.3">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 x14ac:dyDescent="0.3">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 x14ac:dyDescent="0.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 x14ac:dyDescent="0.3">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 x14ac:dyDescent="0.3">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 x14ac:dyDescent="0.3">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 x14ac:dyDescent="0.3">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 x14ac:dyDescent="0.3">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 x14ac:dyDescent="0.3">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 x14ac:dyDescent="0.3">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 x14ac:dyDescent="0.3">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 x14ac:dyDescent="0.3">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 x14ac:dyDescent="0.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 x14ac:dyDescent="0.3">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 x14ac:dyDescent="0.3">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 x14ac:dyDescent="0.3">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 x14ac:dyDescent="0.3">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 x14ac:dyDescent="0.3">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 x14ac:dyDescent="0.3">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 x14ac:dyDescent="0.3">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 x14ac:dyDescent="0.3">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 x14ac:dyDescent="0.3">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 x14ac:dyDescent="0.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 x14ac:dyDescent="0.3">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 x14ac:dyDescent="0.3">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 x14ac:dyDescent="0.3">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 x14ac:dyDescent="0.3">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 x14ac:dyDescent="0.3">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 x14ac:dyDescent="0.3">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 x14ac:dyDescent="0.3">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 x14ac:dyDescent="0.3">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 x14ac:dyDescent="0.3">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 x14ac:dyDescent="0.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 x14ac:dyDescent="0.3">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 x14ac:dyDescent="0.3">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 x14ac:dyDescent="0.3">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 x14ac:dyDescent="0.3">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 x14ac:dyDescent="0.3">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 x14ac:dyDescent="0.3">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 x14ac:dyDescent="0.3">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 x14ac:dyDescent="0.3">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 x14ac:dyDescent="0.3">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 x14ac:dyDescent="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 x14ac:dyDescent="0.3">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 x14ac:dyDescent="0.3">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 x14ac:dyDescent="0.3">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 x14ac:dyDescent="0.3">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 x14ac:dyDescent="0.3">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 x14ac:dyDescent="0.3">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 x14ac:dyDescent="0.3">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 x14ac:dyDescent="0.3">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 x14ac:dyDescent="0.3">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 x14ac:dyDescent="0.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 x14ac:dyDescent="0.3">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 x14ac:dyDescent="0.3">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 x14ac:dyDescent="0.3">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 x14ac:dyDescent="0.3">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 x14ac:dyDescent="0.3">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 x14ac:dyDescent="0.3">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 x14ac:dyDescent="0.3">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 x14ac:dyDescent="0.3">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 x14ac:dyDescent="0.3">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 x14ac:dyDescent="0.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 x14ac:dyDescent="0.3">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 x14ac:dyDescent="0.3">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 x14ac:dyDescent="0.3">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 x14ac:dyDescent="0.3">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 x14ac:dyDescent="0.3">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 x14ac:dyDescent="0.3">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 x14ac:dyDescent="0.3">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 x14ac:dyDescent="0.3">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 x14ac:dyDescent="0.3">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 x14ac:dyDescent="0.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 x14ac:dyDescent="0.3">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 x14ac:dyDescent="0.3">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 x14ac:dyDescent="0.3">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 x14ac:dyDescent="0.3">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 x14ac:dyDescent="0.3">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 x14ac:dyDescent="0.3">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 x14ac:dyDescent="0.3">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 x14ac:dyDescent="0.3">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 x14ac:dyDescent="0.3">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 x14ac:dyDescent="0.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 x14ac:dyDescent="0.3">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 x14ac:dyDescent="0.3">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 x14ac:dyDescent="0.3">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 x14ac:dyDescent="0.3">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 x14ac:dyDescent="0.3">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 x14ac:dyDescent="0.3">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 x14ac:dyDescent="0.3">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 x14ac:dyDescent="0.3">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 x14ac:dyDescent="0.3">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 x14ac:dyDescent="0.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 x14ac:dyDescent="0.3">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 x14ac:dyDescent="0.3">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 x14ac:dyDescent="0.3">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 x14ac:dyDescent="0.3">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 x14ac:dyDescent="0.3">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 x14ac:dyDescent="0.3">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 x14ac:dyDescent="0.3">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 x14ac:dyDescent="0.3">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 x14ac:dyDescent="0.3">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 x14ac:dyDescent="0.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 x14ac:dyDescent="0.3">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 x14ac:dyDescent="0.3">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 x14ac:dyDescent="0.3">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 x14ac:dyDescent="0.3">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 x14ac:dyDescent="0.3">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 x14ac:dyDescent="0.3">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 x14ac:dyDescent="0.3">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 x14ac:dyDescent="0.3">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 x14ac:dyDescent="0.3">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 x14ac:dyDescent="0.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 x14ac:dyDescent="0.3">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 x14ac:dyDescent="0.3">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 x14ac:dyDescent="0.3">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 x14ac:dyDescent="0.3">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 x14ac:dyDescent="0.3">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 x14ac:dyDescent="0.3">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 x14ac:dyDescent="0.3">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 x14ac:dyDescent="0.3">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 x14ac:dyDescent="0.3">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 x14ac:dyDescent="0.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 x14ac:dyDescent="0.3">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 x14ac:dyDescent="0.3">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 x14ac:dyDescent="0.3">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 x14ac:dyDescent="0.3">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 x14ac:dyDescent="0.3">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 x14ac:dyDescent="0.3">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 x14ac:dyDescent="0.3">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 x14ac:dyDescent="0.3">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 x14ac:dyDescent="0.3">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 x14ac:dyDescent="0.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 x14ac:dyDescent="0.3">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 x14ac:dyDescent="0.3">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 x14ac:dyDescent="0.3">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 x14ac:dyDescent="0.3">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 x14ac:dyDescent="0.3">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 x14ac:dyDescent="0.3">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 x14ac:dyDescent="0.3">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 x14ac:dyDescent="0.3">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 x14ac:dyDescent="0.3">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 x14ac:dyDescent="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 x14ac:dyDescent="0.3">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 x14ac:dyDescent="0.3">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 x14ac:dyDescent="0.3">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 x14ac:dyDescent="0.3">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 x14ac:dyDescent="0.3">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 x14ac:dyDescent="0.3">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 x14ac:dyDescent="0.3">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 x14ac:dyDescent="0.3">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 x14ac:dyDescent="0.3">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 x14ac:dyDescent="0.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 x14ac:dyDescent="0.3">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 x14ac:dyDescent="0.3">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 x14ac:dyDescent="0.3">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 x14ac:dyDescent="0.3">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 x14ac:dyDescent="0.3">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 x14ac:dyDescent="0.3">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 x14ac:dyDescent="0.3">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 x14ac:dyDescent="0.3">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 x14ac:dyDescent="0.3">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 x14ac:dyDescent="0.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 x14ac:dyDescent="0.3">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 x14ac:dyDescent="0.3">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 x14ac:dyDescent="0.3">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 x14ac:dyDescent="0.3">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 x14ac:dyDescent="0.3">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 x14ac:dyDescent="0.3">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 x14ac:dyDescent="0.3">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 x14ac:dyDescent="0.3">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 x14ac:dyDescent="0.3">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 x14ac:dyDescent="0.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 x14ac:dyDescent="0.3">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 x14ac:dyDescent="0.3">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 x14ac:dyDescent="0.3">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 x14ac:dyDescent="0.3">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 x14ac:dyDescent="0.3">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 x14ac:dyDescent="0.3">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 x14ac:dyDescent="0.3">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 x14ac:dyDescent="0.3">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 x14ac:dyDescent="0.3">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 x14ac:dyDescent="0.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 x14ac:dyDescent="0.3">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 x14ac:dyDescent="0.3">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 x14ac:dyDescent="0.3">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 x14ac:dyDescent="0.3">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 x14ac:dyDescent="0.3">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 x14ac:dyDescent="0.3">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 x14ac:dyDescent="0.3">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 x14ac:dyDescent="0.3">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 x14ac:dyDescent="0.3">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 x14ac:dyDescent="0.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 x14ac:dyDescent="0.3">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 x14ac:dyDescent="0.3">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 x14ac:dyDescent="0.3">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 x14ac:dyDescent="0.3">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 x14ac:dyDescent="0.3">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 x14ac:dyDescent="0.3">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 x14ac:dyDescent="0.3">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 x14ac:dyDescent="0.3">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 x14ac:dyDescent="0.3">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 x14ac:dyDescent="0.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 x14ac:dyDescent="0.3">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 x14ac:dyDescent="0.3">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 x14ac:dyDescent="0.3">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 x14ac:dyDescent="0.3">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 x14ac:dyDescent="0.3">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 x14ac:dyDescent="0.3">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 x14ac:dyDescent="0.3">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 x14ac:dyDescent="0.3">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 x14ac:dyDescent="0.3">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 x14ac:dyDescent="0.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 x14ac:dyDescent="0.3">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 x14ac:dyDescent="0.3">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 x14ac:dyDescent="0.3">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 x14ac:dyDescent="0.3">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 x14ac:dyDescent="0.3">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 x14ac:dyDescent="0.3">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 x14ac:dyDescent="0.3">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 x14ac:dyDescent="0.3">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 x14ac:dyDescent="0.3">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 x14ac:dyDescent="0.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 x14ac:dyDescent="0.3">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 x14ac:dyDescent="0.3">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 x14ac:dyDescent="0.3">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 x14ac:dyDescent="0.3">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 x14ac:dyDescent="0.3">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 x14ac:dyDescent="0.3">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 x14ac:dyDescent="0.3">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 x14ac:dyDescent="0.3">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 x14ac:dyDescent="0.3">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 x14ac:dyDescent="0.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 x14ac:dyDescent="0.3">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 x14ac:dyDescent="0.3">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 x14ac:dyDescent="0.3">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 x14ac:dyDescent="0.3">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 x14ac:dyDescent="0.3">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 x14ac:dyDescent="0.3">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 x14ac:dyDescent="0.3">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 x14ac:dyDescent="0.3">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 x14ac:dyDescent="0.3">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 x14ac:dyDescent="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 x14ac:dyDescent="0.3">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 x14ac:dyDescent="0.3">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 x14ac:dyDescent="0.3">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 x14ac:dyDescent="0.3">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 x14ac:dyDescent="0.3">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 x14ac:dyDescent="0.3">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 x14ac:dyDescent="0.3">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 x14ac:dyDescent="0.3">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 x14ac:dyDescent="0.3">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 x14ac:dyDescent="0.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 x14ac:dyDescent="0.3">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 x14ac:dyDescent="0.3">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 x14ac:dyDescent="0.3">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 x14ac:dyDescent="0.3">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 x14ac:dyDescent="0.3">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 x14ac:dyDescent="0.3">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 x14ac:dyDescent="0.3">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 x14ac:dyDescent="0.3">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 x14ac:dyDescent="0.3">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 x14ac:dyDescent="0.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 x14ac:dyDescent="0.3">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 x14ac:dyDescent="0.3">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 x14ac:dyDescent="0.3">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 x14ac:dyDescent="0.3">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 x14ac:dyDescent="0.3">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 x14ac:dyDescent="0.3">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 x14ac:dyDescent="0.3">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 x14ac:dyDescent="0.3">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 x14ac:dyDescent="0.3">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 x14ac:dyDescent="0.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 x14ac:dyDescent="0.3">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 x14ac:dyDescent="0.3">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 x14ac:dyDescent="0.3">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 x14ac:dyDescent="0.3">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 x14ac:dyDescent="0.3">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 x14ac:dyDescent="0.3">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 x14ac:dyDescent="0.3">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 x14ac:dyDescent="0.3">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 x14ac:dyDescent="0.3">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 x14ac:dyDescent="0.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 x14ac:dyDescent="0.3">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 x14ac:dyDescent="0.3">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 x14ac:dyDescent="0.3">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 x14ac:dyDescent="0.3">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 x14ac:dyDescent="0.3">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 x14ac:dyDescent="0.3">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 x14ac:dyDescent="0.3">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 x14ac:dyDescent="0.3">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 x14ac:dyDescent="0.3">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 x14ac:dyDescent="0.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 x14ac:dyDescent="0.3">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 x14ac:dyDescent="0.3">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 x14ac:dyDescent="0.3">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 x14ac:dyDescent="0.3">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 x14ac:dyDescent="0.3">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 x14ac:dyDescent="0.3">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 x14ac:dyDescent="0.3">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 x14ac:dyDescent="0.3">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 x14ac:dyDescent="0.3">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 x14ac:dyDescent="0.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 x14ac:dyDescent="0.3">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 x14ac:dyDescent="0.3">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 x14ac:dyDescent="0.3">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 x14ac:dyDescent="0.3">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 x14ac:dyDescent="0.3">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 x14ac:dyDescent="0.3">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 x14ac:dyDescent="0.3">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 x14ac:dyDescent="0.3">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 x14ac:dyDescent="0.3">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 x14ac:dyDescent="0.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 x14ac:dyDescent="0.3">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 x14ac:dyDescent="0.3">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 x14ac:dyDescent="0.3">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 x14ac:dyDescent="0.3">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 x14ac:dyDescent="0.3">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 x14ac:dyDescent="0.3">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 x14ac:dyDescent="0.3">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 x14ac:dyDescent="0.3">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 x14ac:dyDescent="0.3">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 x14ac:dyDescent="0.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 x14ac:dyDescent="0.3">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 x14ac:dyDescent="0.3">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 x14ac:dyDescent="0.3">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 x14ac:dyDescent="0.3">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 x14ac:dyDescent="0.3">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 x14ac:dyDescent="0.3">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 x14ac:dyDescent="0.3">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 x14ac:dyDescent="0.3">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 x14ac:dyDescent="0.3">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 x14ac:dyDescent="0.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 x14ac:dyDescent="0.3">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 x14ac:dyDescent="0.3">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 x14ac:dyDescent="0.3">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 x14ac:dyDescent="0.3">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 x14ac:dyDescent="0.3">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 x14ac:dyDescent="0.3">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 x14ac:dyDescent="0.3">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 x14ac:dyDescent="0.3">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 x14ac:dyDescent="0.3">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 x14ac:dyDescent="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 x14ac:dyDescent="0.3">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 x14ac:dyDescent="0.3">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 x14ac:dyDescent="0.3">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 x14ac:dyDescent="0.3">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 x14ac:dyDescent="0.3">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 x14ac:dyDescent="0.3">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 x14ac:dyDescent="0.3">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 x14ac:dyDescent="0.3">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 x14ac:dyDescent="0.3">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 x14ac:dyDescent="0.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 x14ac:dyDescent="0.3">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 x14ac:dyDescent="0.3">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 x14ac:dyDescent="0.3">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 x14ac:dyDescent="0.3">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 x14ac:dyDescent="0.3">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 x14ac:dyDescent="0.3">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 x14ac:dyDescent="0.3">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 x14ac:dyDescent="0.3">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 x14ac:dyDescent="0.3">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 x14ac:dyDescent="0.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 x14ac:dyDescent="0.3">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 x14ac:dyDescent="0.3">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 x14ac:dyDescent="0.3">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 x14ac:dyDescent="0.3">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 x14ac:dyDescent="0.3">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 x14ac:dyDescent="0.3">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 x14ac:dyDescent="0.3">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 x14ac:dyDescent="0.3">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 x14ac:dyDescent="0.3">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 x14ac:dyDescent="0.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 x14ac:dyDescent="0.3">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 x14ac:dyDescent="0.3">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 x14ac:dyDescent="0.3">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 x14ac:dyDescent="0.3">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 x14ac:dyDescent="0.3">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 x14ac:dyDescent="0.3">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 x14ac:dyDescent="0.3">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 x14ac:dyDescent="0.3">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 x14ac:dyDescent="0.3">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 x14ac:dyDescent="0.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 x14ac:dyDescent="0.3">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 x14ac:dyDescent="0.3">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 x14ac:dyDescent="0.3">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 x14ac:dyDescent="0.3">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 x14ac:dyDescent="0.3">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 x14ac:dyDescent="0.3">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 x14ac:dyDescent="0.3">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 x14ac:dyDescent="0.3">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 x14ac:dyDescent="0.3">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 x14ac:dyDescent="0.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 x14ac:dyDescent="0.3">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 x14ac:dyDescent="0.3">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 x14ac:dyDescent="0.3">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 x14ac:dyDescent="0.3">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 x14ac:dyDescent="0.3">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 x14ac:dyDescent="0.3">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 x14ac:dyDescent="0.3">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 x14ac:dyDescent="0.3">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 x14ac:dyDescent="0.3">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 x14ac:dyDescent="0.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 x14ac:dyDescent="0.3">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 x14ac:dyDescent="0.3">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 x14ac:dyDescent="0.3">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 x14ac:dyDescent="0.3">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 x14ac:dyDescent="0.3">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 x14ac:dyDescent="0.3">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 x14ac:dyDescent="0.3">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 x14ac:dyDescent="0.3">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 x14ac:dyDescent="0.3">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 x14ac:dyDescent="0.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 x14ac:dyDescent="0.3">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 x14ac:dyDescent="0.3">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 x14ac:dyDescent="0.3">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 x14ac:dyDescent="0.3">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 x14ac:dyDescent="0.3">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 x14ac:dyDescent="0.3">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 x14ac:dyDescent="0.3">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 x14ac:dyDescent="0.3">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 x14ac:dyDescent="0.3">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 x14ac:dyDescent="0.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 x14ac:dyDescent="0.3">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 x14ac:dyDescent="0.3">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 x14ac:dyDescent="0.3">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 x14ac:dyDescent="0.3">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 x14ac:dyDescent="0.3">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 x14ac:dyDescent="0.3">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 x14ac:dyDescent="0.3">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 x14ac:dyDescent="0.3">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sheetData>
  <mergeCells count="3">
    <mergeCell ref="C1:F1"/>
    <mergeCell ref="K1:L1"/>
    <mergeCell ref="N1:O1"/>
  </mergeCells>
  <printOptions horizontalCentered="1" gridLines="1"/>
  <pageMargins left="0.7" right="0.7" top="0.75" bottom="0.75" header="0" footer="0"/>
  <pageSetup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2" topLeftCell="A3" activePane="bottomLeft" state="frozen"/>
      <selection pane="bottomLeft" activeCell="B4" sqref="B4"/>
    </sheetView>
  </sheetViews>
  <sheetFormatPr defaultColWidth="12.5703125" defaultRowHeight="15.75" customHeight="1" x14ac:dyDescent="0.2"/>
  <cols>
    <col min="1" max="1" width="47.42578125" customWidth="1"/>
  </cols>
  <sheetData>
    <row r="1" spans="1:26" ht="15.75" customHeight="1" x14ac:dyDescent="0.3">
      <c r="A1" s="1"/>
      <c r="B1" s="1"/>
      <c r="C1" s="73" t="s">
        <v>133</v>
      </c>
      <c r="D1" s="74"/>
      <c r="E1" s="74"/>
      <c r="F1" s="74"/>
      <c r="G1" s="4" t="s">
        <v>1</v>
      </c>
      <c r="H1" s="4" t="s">
        <v>2</v>
      </c>
      <c r="I1" s="4" t="s">
        <v>3</v>
      </c>
      <c r="J1" s="4" t="s">
        <v>4</v>
      </c>
      <c r="K1" s="76" t="s">
        <v>5</v>
      </c>
      <c r="L1" s="74"/>
      <c r="M1" s="4" t="s">
        <v>6</v>
      </c>
      <c r="N1" s="76" t="s">
        <v>7</v>
      </c>
      <c r="O1" s="74"/>
      <c r="P1" s="5"/>
      <c r="Q1" s="5"/>
      <c r="R1" s="5"/>
      <c r="S1" s="5"/>
      <c r="T1" s="5"/>
      <c r="U1" s="5"/>
      <c r="V1" s="5"/>
      <c r="W1" s="5"/>
      <c r="X1" s="5"/>
      <c r="Y1" s="5"/>
      <c r="Z1" s="5"/>
    </row>
    <row r="2" spans="1:26" ht="15.75" customHeight="1" x14ac:dyDescent="0.3">
      <c r="A2" s="1"/>
      <c r="B2" s="1"/>
      <c r="C2" s="6" t="s">
        <v>8</v>
      </c>
      <c r="D2" s="6" t="s">
        <v>9</v>
      </c>
      <c r="E2" s="6" t="s">
        <v>10</v>
      </c>
      <c r="F2" s="6" t="s">
        <v>11</v>
      </c>
      <c r="G2" s="6" t="s">
        <v>134</v>
      </c>
      <c r="H2" s="6" t="s">
        <v>122</v>
      </c>
      <c r="I2" s="6" t="s">
        <v>122</v>
      </c>
      <c r="J2" s="6" t="s">
        <v>122</v>
      </c>
      <c r="K2" s="6" t="s">
        <v>14</v>
      </c>
      <c r="L2" s="6" t="s">
        <v>15</v>
      </c>
      <c r="M2" s="6" t="s">
        <v>16</v>
      </c>
      <c r="N2" s="6" t="s">
        <v>17</v>
      </c>
      <c r="O2" s="60" t="s">
        <v>18</v>
      </c>
      <c r="P2" s="5"/>
      <c r="Q2" s="5"/>
      <c r="R2" s="5"/>
      <c r="S2" s="5"/>
      <c r="T2" s="5"/>
      <c r="U2" s="5"/>
      <c r="V2" s="5"/>
      <c r="W2" s="5"/>
      <c r="X2" s="5"/>
      <c r="Y2" s="5"/>
      <c r="Z2" s="5"/>
    </row>
    <row r="3" spans="1:26" ht="15.75" customHeight="1" x14ac:dyDescent="0.3">
      <c r="A3" s="61" t="s">
        <v>19</v>
      </c>
      <c r="B3" s="1"/>
      <c r="C3" s="10"/>
      <c r="D3" s="10"/>
      <c r="E3" s="1"/>
      <c r="F3" s="10"/>
      <c r="G3" s="10"/>
      <c r="H3" s="10"/>
      <c r="I3" s="1"/>
      <c r="J3" s="1"/>
      <c r="K3" s="10"/>
      <c r="L3" s="10"/>
      <c r="M3" s="10"/>
      <c r="N3" s="10"/>
      <c r="O3" s="10"/>
      <c r="P3" s="5"/>
      <c r="Q3" s="5"/>
      <c r="R3" s="5"/>
      <c r="S3" s="5"/>
      <c r="T3" s="5"/>
      <c r="U3" s="5"/>
      <c r="V3" s="5"/>
      <c r="W3" s="5"/>
      <c r="X3" s="5"/>
      <c r="Y3" s="5"/>
      <c r="Z3" s="5"/>
    </row>
    <row r="4" spans="1:26" ht="15.75" customHeight="1" x14ac:dyDescent="0.3">
      <c r="A4" s="1" t="s">
        <v>20</v>
      </c>
      <c r="B4" s="1" t="s">
        <v>21</v>
      </c>
      <c r="C4" s="10">
        <v>17671</v>
      </c>
      <c r="D4" s="10">
        <v>14154</v>
      </c>
      <c r="E4" s="1" t="s">
        <v>135</v>
      </c>
      <c r="F4" s="10">
        <v>31825</v>
      </c>
      <c r="G4" s="10">
        <v>33391</v>
      </c>
      <c r="H4" s="10">
        <v>3763</v>
      </c>
      <c r="I4" s="1">
        <v>89</v>
      </c>
      <c r="J4" s="1">
        <v>89</v>
      </c>
      <c r="K4" s="10">
        <v>28305</v>
      </c>
      <c r="L4" s="10">
        <v>3520</v>
      </c>
      <c r="M4" s="10">
        <v>30130</v>
      </c>
      <c r="N4" s="10">
        <v>17911</v>
      </c>
      <c r="O4" s="10">
        <v>13914</v>
      </c>
      <c r="P4" s="5"/>
      <c r="Q4" s="5"/>
      <c r="R4" s="5"/>
      <c r="S4" s="5"/>
      <c r="T4" s="5"/>
      <c r="U4" s="5"/>
      <c r="V4" s="5"/>
      <c r="W4" s="5"/>
      <c r="X4" s="5"/>
      <c r="Y4" s="5"/>
      <c r="Z4" s="5"/>
    </row>
    <row r="5" spans="1:26" ht="15.75" customHeight="1" x14ac:dyDescent="0.3">
      <c r="A5" s="1" t="s">
        <v>22</v>
      </c>
      <c r="B5" s="1" t="s">
        <v>23</v>
      </c>
      <c r="C5" s="22">
        <v>13805</v>
      </c>
      <c r="D5" s="22">
        <v>16538</v>
      </c>
      <c r="E5" s="1">
        <v>105</v>
      </c>
      <c r="F5" s="22">
        <v>30448</v>
      </c>
      <c r="G5" s="10">
        <v>32535</v>
      </c>
      <c r="H5" s="10">
        <v>3232</v>
      </c>
      <c r="I5" s="1">
        <v>94</v>
      </c>
      <c r="J5" s="1">
        <v>91</v>
      </c>
      <c r="K5" s="10">
        <v>25209</v>
      </c>
      <c r="L5" s="22">
        <v>5239</v>
      </c>
      <c r="M5" s="22">
        <v>27689</v>
      </c>
      <c r="N5" s="22">
        <v>18186</v>
      </c>
      <c r="O5" s="22">
        <v>12262</v>
      </c>
      <c r="P5" s="5"/>
      <c r="Q5" s="5"/>
      <c r="R5" s="5"/>
      <c r="S5" s="5"/>
      <c r="T5" s="5"/>
      <c r="U5" s="5"/>
      <c r="V5" s="5"/>
      <c r="W5" s="5"/>
      <c r="X5" s="5"/>
      <c r="Y5" s="5"/>
      <c r="Z5" s="5"/>
    </row>
    <row r="6" spans="1:26" ht="15.75" customHeight="1" x14ac:dyDescent="0.3">
      <c r="A6" s="1" t="s">
        <v>25</v>
      </c>
      <c r="B6" s="1" t="s">
        <v>26</v>
      </c>
      <c r="C6" s="10">
        <v>3673</v>
      </c>
      <c r="D6" s="10">
        <v>5849</v>
      </c>
      <c r="E6" s="1" t="s">
        <v>135</v>
      </c>
      <c r="F6" s="10">
        <v>9522</v>
      </c>
      <c r="G6" s="10">
        <v>10497</v>
      </c>
      <c r="H6" s="1">
        <v>661</v>
      </c>
      <c r="I6" s="1">
        <v>27</v>
      </c>
      <c r="J6" s="1">
        <v>24</v>
      </c>
      <c r="K6" s="10">
        <v>8064</v>
      </c>
      <c r="L6" s="10">
        <v>1458</v>
      </c>
      <c r="M6" s="10">
        <v>8064</v>
      </c>
      <c r="N6" s="10">
        <v>8455</v>
      </c>
      <c r="O6" s="10">
        <v>1067</v>
      </c>
      <c r="P6" s="5"/>
      <c r="Q6" s="5"/>
      <c r="R6" s="5"/>
      <c r="S6" s="5"/>
      <c r="T6" s="5"/>
      <c r="U6" s="5"/>
      <c r="V6" s="5"/>
      <c r="W6" s="5"/>
      <c r="X6" s="5"/>
      <c r="Y6" s="5"/>
      <c r="Z6" s="5"/>
    </row>
    <row r="7" spans="1:26" ht="15.75" customHeight="1" x14ac:dyDescent="0.3">
      <c r="A7" s="1"/>
      <c r="B7" s="6" t="s">
        <v>27</v>
      </c>
      <c r="C7" s="23">
        <f t="shared" ref="C7:O7" si="0">SUM(C4:C6)</f>
        <v>35149</v>
      </c>
      <c r="D7" s="23">
        <f t="shared" si="0"/>
        <v>36541</v>
      </c>
      <c r="E7" s="23">
        <f t="shared" si="0"/>
        <v>105</v>
      </c>
      <c r="F7" s="23">
        <f t="shared" si="0"/>
        <v>71795</v>
      </c>
      <c r="G7" s="23">
        <f t="shared" si="0"/>
        <v>76423</v>
      </c>
      <c r="H7" s="23">
        <f t="shared" si="0"/>
        <v>7656</v>
      </c>
      <c r="I7" s="23">
        <f t="shared" si="0"/>
        <v>210</v>
      </c>
      <c r="J7" s="23">
        <f t="shared" si="0"/>
        <v>204</v>
      </c>
      <c r="K7" s="23">
        <f t="shared" si="0"/>
        <v>61578</v>
      </c>
      <c r="L7" s="23">
        <f t="shared" si="0"/>
        <v>10217</v>
      </c>
      <c r="M7" s="23">
        <f t="shared" si="0"/>
        <v>65883</v>
      </c>
      <c r="N7" s="23">
        <f t="shared" si="0"/>
        <v>44552</v>
      </c>
      <c r="O7" s="23">
        <f t="shared" si="0"/>
        <v>27243</v>
      </c>
      <c r="P7" s="5"/>
      <c r="Q7" s="5"/>
      <c r="R7" s="5"/>
      <c r="S7" s="5"/>
      <c r="T7" s="5"/>
      <c r="U7" s="5"/>
      <c r="V7" s="5"/>
      <c r="W7" s="5"/>
      <c r="X7" s="5"/>
      <c r="Y7" s="5"/>
      <c r="Z7" s="5"/>
    </row>
    <row r="8" spans="1:26" ht="15.75" customHeight="1" x14ac:dyDescent="0.3">
      <c r="A8" s="1"/>
      <c r="B8" s="1"/>
      <c r="C8" s="1"/>
      <c r="D8" s="1"/>
      <c r="E8" s="1"/>
      <c r="F8" s="1"/>
      <c r="G8" s="1"/>
      <c r="H8" s="1"/>
      <c r="I8" s="1"/>
      <c r="J8" s="1"/>
      <c r="K8" s="1"/>
      <c r="L8" s="1"/>
      <c r="M8" s="1"/>
      <c r="N8" s="1"/>
      <c r="O8" s="1"/>
      <c r="P8" s="5"/>
      <c r="Q8" s="5"/>
      <c r="R8" s="5"/>
      <c r="S8" s="5"/>
      <c r="T8" s="5"/>
      <c r="U8" s="5"/>
      <c r="V8" s="5"/>
      <c r="W8" s="5"/>
      <c r="X8" s="5"/>
      <c r="Y8" s="5"/>
      <c r="Z8" s="5"/>
    </row>
    <row r="9" spans="1:26" ht="15.75" customHeight="1" x14ac:dyDescent="0.3">
      <c r="A9" s="61" t="s">
        <v>123</v>
      </c>
      <c r="B9" s="1"/>
      <c r="C9" s="1"/>
      <c r="D9" s="1"/>
      <c r="E9" s="1"/>
      <c r="F9" s="1"/>
      <c r="G9" s="1"/>
      <c r="H9" s="1"/>
      <c r="I9" s="1"/>
      <c r="J9" s="1"/>
      <c r="K9" s="1"/>
      <c r="L9" s="1"/>
      <c r="M9" s="1"/>
      <c r="N9" s="1"/>
      <c r="O9" s="1"/>
      <c r="P9" s="5"/>
      <c r="Q9" s="5"/>
      <c r="R9" s="5"/>
      <c r="S9" s="5"/>
      <c r="T9" s="5"/>
      <c r="U9" s="5"/>
      <c r="V9" s="5"/>
      <c r="W9" s="5"/>
      <c r="X9" s="5"/>
      <c r="Y9" s="5"/>
      <c r="Z9" s="5"/>
    </row>
    <row r="10" spans="1:26" ht="15.75" customHeight="1" x14ac:dyDescent="0.3">
      <c r="A10" s="1" t="s">
        <v>29</v>
      </c>
      <c r="B10" s="1" t="s">
        <v>30</v>
      </c>
      <c r="C10" s="1">
        <v>65</v>
      </c>
      <c r="D10" s="1">
        <v>569</v>
      </c>
      <c r="E10" s="1" t="s">
        <v>135</v>
      </c>
      <c r="F10" s="1">
        <v>634</v>
      </c>
      <c r="G10" s="1">
        <v>655</v>
      </c>
      <c r="H10" s="1">
        <v>634</v>
      </c>
      <c r="I10" s="1" t="s">
        <v>135</v>
      </c>
      <c r="J10" s="1" t="s">
        <v>135</v>
      </c>
      <c r="K10" s="1">
        <v>456</v>
      </c>
      <c r="L10" s="1">
        <v>178</v>
      </c>
      <c r="M10" s="1">
        <v>456</v>
      </c>
      <c r="N10" s="1">
        <v>575</v>
      </c>
      <c r="O10" s="1">
        <v>59</v>
      </c>
      <c r="P10" s="5"/>
      <c r="Q10" s="5"/>
      <c r="R10" s="5"/>
      <c r="S10" s="5"/>
      <c r="T10" s="5"/>
      <c r="U10" s="5"/>
      <c r="V10" s="5"/>
      <c r="W10" s="5"/>
      <c r="X10" s="5"/>
      <c r="Y10" s="5"/>
      <c r="Z10" s="5"/>
    </row>
    <row r="11" spans="1:26" ht="15.75" customHeight="1" x14ac:dyDescent="0.3">
      <c r="A11" s="1" t="s">
        <v>31</v>
      </c>
      <c r="B11" s="1" t="s">
        <v>32</v>
      </c>
      <c r="C11" s="1">
        <v>447</v>
      </c>
      <c r="D11" s="1">
        <v>629</v>
      </c>
      <c r="E11" s="1"/>
      <c r="F11" s="10">
        <v>1076</v>
      </c>
      <c r="G11" s="10">
        <v>1229</v>
      </c>
      <c r="H11" s="1">
        <v>281</v>
      </c>
      <c r="I11" s="1">
        <v>131</v>
      </c>
      <c r="J11" s="1">
        <v>0</v>
      </c>
      <c r="K11" s="1">
        <v>692</v>
      </c>
      <c r="L11" s="1">
        <v>384</v>
      </c>
      <c r="M11" s="10">
        <v>915</v>
      </c>
      <c r="N11" s="1">
        <v>530</v>
      </c>
      <c r="O11" s="1">
        <v>546</v>
      </c>
      <c r="P11" s="5"/>
      <c r="Q11" s="5"/>
      <c r="R11" s="5"/>
      <c r="S11" s="5"/>
      <c r="T11" s="5"/>
      <c r="U11" s="5"/>
      <c r="V11" s="5"/>
      <c r="W11" s="5"/>
      <c r="X11" s="5"/>
      <c r="Y11" s="5"/>
      <c r="Z11" s="5"/>
    </row>
    <row r="12" spans="1:26" ht="15.75" customHeight="1" x14ac:dyDescent="0.3">
      <c r="A12" s="1" t="s">
        <v>33</v>
      </c>
      <c r="B12" s="1" t="s">
        <v>34</v>
      </c>
      <c r="C12" s="1">
        <v>596</v>
      </c>
      <c r="D12" s="10">
        <v>1267</v>
      </c>
      <c r="E12" s="1" t="s">
        <v>135</v>
      </c>
      <c r="F12" s="10">
        <v>1863</v>
      </c>
      <c r="G12" s="10">
        <v>1815</v>
      </c>
      <c r="H12" s="10">
        <v>1130</v>
      </c>
      <c r="I12" s="1">
        <v>10</v>
      </c>
      <c r="J12" s="1">
        <v>10</v>
      </c>
      <c r="K12" s="10">
        <v>1234</v>
      </c>
      <c r="L12" s="1">
        <v>629</v>
      </c>
      <c r="M12" s="10">
        <v>1234</v>
      </c>
      <c r="N12" s="10">
        <v>1551</v>
      </c>
      <c r="O12" s="1">
        <v>312</v>
      </c>
      <c r="P12" s="5"/>
      <c r="Q12" s="5"/>
      <c r="R12" s="5"/>
      <c r="S12" s="5"/>
      <c r="T12" s="5"/>
      <c r="U12" s="5"/>
      <c r="V12" s="5"/>
      <c r="W12" s="5"/>
      <c r="X12" s="5"/>
      <c r="Y12" s="5"/>
      <c r="Z12" s="5"/>
    </row>
    <row r="13" spans="1:26" ht="15.75" customHeight="1" x14ac:dyDescent="0.3">
      <c r="A13" s="1" t="s">
        <v>35</v>
      </c>
      <c r="B13" s="1" t="s">
        <v>36</v>
      </c>
      <c r="C13" s="1">
        <v>585</v>
      </c>
      <c r="D13" s="1">
        <v>535</v>
      </c>
      <c r="E13" s="1" t="s">
        <v>135</v>
      </c>
      <c r="F13" s="10">
        <v>1120</v>
      </c>
      <c r="G13" s="10">
        <v>1163</v>
      </c>
      <c r="H13" s="1" t="s">
        <v>135</v>
      </c>
      <c r="I13" s="1">
        <v>8</v>
      </c>
      <c r="J13" s="1">
        <v>16</v>
      </c>
      <c r="K13" s="10">
        <v>1079</v>
      </c>
      <c r="L13" s="1">
        <v>41</v>
      </c>
      <c r="M13" s="10">
        <v>1076</v>
      </c>
      <c r="N13" s="1">
        <v>785</v>
      </c>
      <c r="O13" s="1">
        <v>335</v>
      </c>
      <c r="P13" s="5"/>
      <c r="Q13" s="5"/>
      <c r="R13" s="5"/>
      <c r="S13" s="5"/>
      <c r="T13" s="5"/>
      <c r="U13" s="5"/>
      <c r="V13" s="5"/>
      <c r="W13" s="5"/>
      <c r="X13" s="5"/>
      <c r="Y13" s="5"/>
      <c r="Z13" s="5"/>
    </row>
    <row r="14" spans="1:26" ht="15.75" customHeight="1" x14ac:dyDescent="0.3">
      <c r="A14" s="1" t="s">
        <v>136</v>
      </c>
      <c r="B14" s="1" t="s">
        <v>38</v>
      </c>
      <c r="C14" s="1">
        <v>372</v>
      </c>
      <c r="D14" s="1">
        <v>483</v>
      </c>
      <c r="E14" s="1" t="s">
        <v>135</v>
      </c>
      <c r="F14" s="1">
        <v>855</v>
      </c>
      <c r="G14" s="10">
        <v>904</v>
      </c>
      <c r="H14" s="1" t="s">
        <v>135</v>
      </c>
      <c r="I14" s="1">
        <v>3</v>
      </c>
      <c r="J14" s="1" t="s">
        <v>135</v>
      </c>
      <c r="K14" s="1">
        <v>786</v>
      </c>
      <c r="L14" s="1">
        <v>69</v>
      </c>
      <c r="M14" s="1">
        <v>786</v>
      </c>
      <c r="N14" s="1">
        <v>362</v>
      </c>
      <c r="O14" s="1">
        <v>493</v>
      </c>
      <c r="P14" s="5"/>
      <c r="Q14" s="5"/>
      <c r="R14" s="5"/>
      <c r="S14" s="5"/>
      <c r="T14" s="5"/>
      <c r="U14" s="5"/>
      <c r="V14" s="5"/>
      <c r="W14" s="5"/>
      <c r="X14" s="5"/>
      <c r="Y14" s="5"/>
      <c r="Z14" s="5"/>
    </row>
    <row r="15" spans="1:26" ht="15.75" customHeight="1" x14ac:dyDescent="0.3">
      <c r="A15" s="1" t="s">
        <v>39</v>
      </c>
      <c r="B15" s="1" t="s">
        <v>40</v>
      </c>
      <c r="C15" s="1">
        <v>618</v>
      </c>
      <c r="D15" s="1">
        <v>767</v>
      </c>
      <c r="E15" s="1">
        <v>9</v>
      </c>
      <c r="F15" s="10">
        <v>1394</v>
      </c>
      <c r="G15" s="10">
        <v>1431</v>
      </c>
      <c r="H15" s="1" t="s">
        <v>135</v>
      </c>
      <c r="I15" s="1">
        <v>27</v>
      </c>
      <c r="J15" s="1">
        <v>9</v>
      </c>
      <c r="K15" s="10">
        <v>1356</v>
      </c>
      <c r="L15" s="1">
        <v>38</v>
      </c>
      <c r="M15" s="10">
        <v>1356</v>
      </c>
      <c r="N15" s="1">
        <v>626</v>
      </c>
      <c r="O15" s="1">
        <v>768</v>
      </c>
      <c r="P15" s="5"/>
      <c r="Q15" s="5"/>
      <c r="R15" s="5"/>
      <c r="S15" s="5"/>
      <c r="T15" s="5"/>
      <c r="U15" s="5"/>
      <c r="V15" s="5"/>
      <c r="W15" s="5"/>
      <c r="X15" s="5"/>
      <c r="Y15" s="5"/>
      <c r="Z15" s="5"/>
    </row>
    <row r="16" spans="1:26" ht="15.75" customHeight="1" x14ac:dyDescent="0.3">
      <c r="A16" s="1" t="s">
        <v>41</v>
      </c>
      <c r="B16" s="1" t="s">
        <v>42</v>
      </c>
      <c r="C16" s="1">
        <v>512</v>
      </c>
      <c r="D16" s="1">
        <v>467</v>
      </c>
      <c r="E16" s="1">
        <v>23</v>
      </c>
      <c r="F16" s="10">
        <v>1002</v>
      </c>
      <c r="G16" s="10">
        <v>1020</v>
      </c>
      <c r="H16" s="1" t="s">
        <v>135</v>
      </c>
      <c r="I16" s="1" t="s">
        <v>135</v>
      </c>
      <c r="J16" s="1" t="s">
        <v>135</v>
      </c>
      <c r="K16" s="10">
        <v>995</v>
      </c>
      <c r="L16" s="1">
        <v>7</v>
      </c>
      <c r="M16" s="10">
        <v>995</v>
      </c>
      <c r="N16" s="1">
        <v>270</v>
      </c>
      <c r="O16" s="1">
        <v>732</v>
      </c>
      <c r="P16" s="5"/>
      <c r="Q16" s="5"/>
      <c r="R16" s="5"/>
      <c r="S16" s="5"/>
      <c r="T16" s="5"/>
      <c r="U16" s="5"/>
      <c r="V16" s="5"/>
      <c r="W16" s="5"/>
      <c r="X16" s="5"/>
      <c r="Y16" s="5"/>
      <c r="Z16" s="5"/>
    </row>
    <row r="17" spans="1:26" ht="15.75" customHeight="1" x14ac:dyDescent="0.3">
      <c r="A17" s="1" t="s">
        <v>43</v>
      </c>
      <c r="B17" s="1" t="s">
        <v>44</v>
      </c>
      <c r="C17" s="1">
        <v>774</v>
      </c>
      <c r="D17" s="1">
        <v>783</v>
      </c>
      <c r="E17" s="1">
        <v>2</v>
      </c>
      <c r="F17" s="10">
        <v>1559</v>
      </c>
      <c r="G17" s="10">
        <v>1532</v>
      </c>
      <c r="H17" s="1">
        <v>194</v>
      </c>
      <c r="I17" s="1" t="s">
        <v>135</v>
      </c>
      <c r="J17" s="1" t="s">
        <v>135</v>
      </c>
      <c r="K17" s="10">
        <v>1377</v>
      </c>
      <c r="L17" s="1">
        <v>182</v>
      </c>
      <c r="M17" s="10">
        <v>1377</v>
      </c>
      <c r="N17" s="1">
        <v>471</v>
      </c>
      <c r="O17" s="10">
        <v>1088</v>
      </c>
      <c r="P17" s="5"/>
      <c r="Q17" s="5"/>
      <c r="R17" s="5"/>
      <c r="S17" s="5"/>
      <c r="T17" s="5"/>
      <c r="U17" s="5"/>
      <c r="V17" s="5"/>
      <c r="W17" s="5"/>
      <c r="X17" s="5"/>
      <c r="Y17" s="5"/>
      <c r="Z17" s="5"/>
    </row>
    <row r="18" spans="1:26" ht="15.75" customHeight="1" x14ac:dyDescent="0.3">
      <c r="A18" s="1" t="s">
        <v>45</v>
      </c>
      <c r="B18" s="1" t="s">
        <v>46</v>
      </c>
      <c r="C18" s="1">
        <v>42</v>
      </c>
      <c r="D18" s="1">
        <v>47</v>
      </c>
      <c r="E18" s="1">
        <v>0</v>
      </c>
      <c r="F18" s="1">
        <v>89</v>
      </c>
      <c r="G18" s="1">
        <v>112</v>
      </c>
      <c r="H18" s="1" t="s">
        <v>135</v>
      </c>
      <c r="I18" s="1" t="s">
        <v>135</v>
      </c>
      <c r="J18" s="1" t="s">
        <v>135</v>
      </c>
      <c r="K18" s="1">
        <v>89</v>
      </c>
      <c r="L18" s="1" t="s">
        <v>135</v>
      </c>
      <c r="M18" s="1">
        <v>89</v>
      </c>
      <c r="N18" s="1">
        <v>1</v>
      </c>
      <c r="O18" s="1">
        <v>88</v>
      </c>
      <c r="P18" s="5"/>
      <c r="Q18" s="5"/>
      <c r="R18" s="5"/>
      <c r="S18" s="5"/>
      <c r="T18" s="5"/>
      <c r="U18" s="5"/>
      <c r="V18" s="5"/>
      <c r="W18" s="5"/>
      <c r="X18" s="5"/>
      <c r="Y18" s="5"/>
      <c r="Z18" s="5"/>
    </row>
    <row r="19" spans="1:26" ht="15.75" customHeight="1" x14ac:dyDescent="0.3">
      <c r="A19" s="1" t="s">
        <v>47</v>
      </c>
      <c r="B19" s="1" t="s">
        <v>48</v>
      </c>
      <c r="C19" s="1">
        <v>847</v>
      </c>
      <c r="D19" s="1">
        <v>818</v>
      </c>
      <c r="E19" s="1" t="s">
        <v>135</v>
      </c>
      <c r="F19" s="10">
        <v>1665</v>
      </c>
      <c r="G19" s="10">
        <v>1548</v>
      </c>
      <c r="H19" s="1">
        <v>299</v>
      </c>
      <c r="I19" s="1">
        <v>63</v>
      </c>
      <c r="J19" s="1">
        <v>2</v>
      </c>
      <c r="K19" s="10">
        <v>1346</v>
      </c>
      <c r="L19" s="1">
        <v>319</v>
      </c>
      <c r="M19" s="10">
        <v>1346</v>
      </c>
      <c r="N19" s="1">
        <v>681</v>
      </c>
      <c r="O19" s="1">
        <v>984</v>
      </c>
      <c r="P19" s="5"/>
      <c r="Q19" s="5"/>
      <c r="R19" s="5"/>
      <c r="S19" s="5"/>
      <c r="T19" s="5"/>
      <c r="U19" s="5"/>
      <c r="V19" s="5"/>
      <c r="W19" s="5"/>
      <c r="X19" s="5"/>
      <c r="Y19" s="5"/>
      <c r="Z19" s="5"/>
    </row>
    <row r="20" spans="1:26" ht="15.75" customHeight="1" x14ac:dyDescent="0.3">
      <c r="A20" s="1" t="s">
        <v>49</v>
      </c>
      <c r="B20" s="1" t="s">
        <v>44</v>
      </c>
      <c r="C20" s="10">
        <v>1808</v>
      </c>
      <c r="D20" s="10">
        <v>2966</v>
      </c>
      <c r="E20" s="1" t="s">
        <v>135</v>
      </c>
      <c r="F20" s="10">
        <v>4774</v>
      </c>
      <c r="G20" s="10">
        <v>4884</v>
      </c>
      <c r="H20" s="1" t="s">
        <v>135</v>
      </c>
      <c r="I20" s="1">
        <v>16</v>
      </c>
      <c r="J20" s="1">
        <v>16</v>
      </c>
      <c r="K20" s="10">
        <v>3767</v>
      </c>
      <c r="L20" s="10">
        <v>1117</v>
      </c>
      <c r="M20" s="10">
        <v>3767</v>
      </c>
      <c r="N20" s="10">
        <v>2456</v>
      </c>
      <c r="O20" s="10">
        <v>2318</v>
      </c>
      <c r="P20" s="5"/>
      <c r="Q20" s="5"/>
      <c r="R20" s="5"/>
      <c r="S20" s="5"/>
      <c r="T20" s="5"/>
      <c r="U20" s="5"/>
      <c r="V20" s="5"/>
      <c r="W20" s="5"/>
      <c r="X20" s="5"/>
      <c r="Y20" s="5"/>
      <c r="Z20" s="5"/>
    </row>
    <row r="21" spans="1:26" ht="15.75" customHeight="1" x14ac:dyDescent="0.3">
      <c r="A21" s="1" t="s">
        <v>50</v>
      </c>
      <c r="B21" s="1" t="s">
        <v>38</v>
      </c>
      <c r="C21" s="1">
        <v>99</v>
      </c>
      <c r="D21" s="1">
        <v>104</v>
      </c>
      <c r="E21" s="1" t="s">
        <v>135</v>
      </c>
      <c r="F21" s="1">
        <v>203</v>
      </c>
      <c r="G21" s="1">
        <v>226</v>
      </c>
      <c r="H21" s="1">
        <v>52</v>
      </c>
      <c r="I21" s="1" t="s">
        <v>135</v>
      </c>
      <c r="J21" s="1" t="s">
        <v>135</v>
      </c>
      <c r="K21" s="1">
        <v>165</v>
      </c>
      <c r="L21" s="1">
        <v>38</v>
      </c>
      <c r="M21" s="1">
        <v>165</v>
      </c>
      <c r="N21" s="1">
        <v>77</v>
      </c>
      <c r="O21" s="1">
        <v>126</v>
      </c>
      <c r="P21" s="5"/>
      <c r="Q21" s="5"/>
      <c r="R21" s="5"/>
      <c r="S21" s="5"/>
      <c r="T21" s="5"/>
      <c r="U21" s="5"/>
      <c r="V21" s="5"/>
      <c r="W21" s="5"/>
      <c r="X21" s="5"/>
      <c r="Y21" s="5"/>
      <c r="Z21" s="5"/>
    </row>
    <row r="22" spans="1:26" ht="15.75" customHeight="1" x14ac:dyDescent="0.3">
      <c r="A22" s="1" t="s">
        <v>51</v>
      </c>
      <c r="B22" s="1" t="s">
        <v>52</v>
      </c>
      <c r="C22" s="1">
        <v>254</v>
      </c>
      <c r="D22" s="1">
        <v>253</v>
      </c>
      <c r="E22" s="1" t="s">
        <v>135</v>
      </c>
      <c r="F22" s="1">
        <v>507</v>
      </c>
      <c r="G22" s="1">
        <v>363</v>
      </c>
      <c r="H22" s="1">
        <v>230</v>
      </c>
      <c r="I22" s="1">
        <v>96</v>
      </c>
      <c r="J22" s="1">
        <v>7</v>
      </c>
      <c r="K22" s="1">
        <v>281</v>
      </c>
      <c r="L22" s="1">
        <v>226</v>
      </c>
      <c r="M22" s="1">
        <v>281</v>
      </c>
      <c r="N22" s="1">
        <v>129</v>
      </c>
      <c r="O22" s="1">
        <v>378</v>
      </c>
      <c r="P22" s="5"/>
      <c r="Q22" s="5"/>
      <c r="R22" s="5"/>
      <c r="S22" s="5"/>
      <c r="T22" s="5"/>
      <c r="U22" s="5"/>
      <c r="V22" s="5"/>
      <c r="W22" s="5"/>
      <c r="X22" s="5"/>
      <c r="Y22" s="5"/>
      <c r="Z22" s="5"/>
    </row>
    <row r="23" spans="1:26" ht="15.75" customHeight="1" x14ac:dyDescent="0.3">
      <c r="A23" s="1" t="s">
        <v>53</v>
      </c>
      <c r="B23" s="1" t="s">
        <v>54</v>
      </c>
      <c r="C23" s="1">
        <v>508</v>
      </c>
      <c r="D23" s="10">
        <v>1012</v>
      </c>
      <c r="E23" s="1" t="s">
        <v>135</v>
      </c>
      <c r="F23" s="10">
        <v>1520</v>
      </c>
      <c r="G23" s="10">
        <v>1739</v>
      </c>
      <c r="H23" s="10">
        <v>1289</v>
      </c>
      <c r="I23" s="1">
        <v>43</v>
      </c>
      <c r="J23" s="1">
        <v>43</v>
      </c>
      <c r="K23" s="10">
        <v>1112</v>
      </c>
      <c r="L23" s="1">
        <v>408</v>
      </c>
      <c r="M23" s="10">
        <v>1112</v>
      </c>
      <c r="N23" s="1">
        <v>289</v>
      </c>
      <c r="O23" s="10">
        <v>1231</v>
      </c>
      <c r="P23" s="5"/>
      <c r="Q23" s="5"/>
      <c r="R23" s="5"/>
      <c r="S23" s="5"/>
      <c r="T23" s="5"/>
      <c r="U23" s="5"/>
      <c r="V23" s="5"/>
      <c r="W23" s="5"/>
      <c r="X23" s="5"/>
      <c r="Y23" s="5"/>
      <c r="Z23" s="5"/>
    </row>
    <row r="24" spans="1:26" ht="15.75" customHeight="1" x14ac:dyDescent="0.3">
      <c r="A24" s="1" t="s">
        <v>137</v>
      </c>
      <c r="B24" s="1" t="s">
        <v>44</v>
      </c>
      <c r="C24" s="1">
        <v>831</v>
      </c>
      <c r="D24" s="10">
        <v>1041</v>
      </c>
      <c r="E24" s="1" t="s">
        <v>135</v>
      </c>
      <c r="F24" s="10">
        <v>1872</v>
      </c>
      <c r="G24" s="10">
        <v>1890</v>
      </c>
      <c r="H24" s="10">
        <v>1096</v>
      </c>
      <c r="I24" s="1">
        <v>6</v>
      </c>
      <c r="J24" s="1">
        <v>6</v>
      </c>
      <c r="K24" s="10">
        <v>1580</v>
      </c>
      <c r="L24" s="1">
        <v>292</v>
      </c>
      <c r="M24" s="10">
        <v>1580</v>
      </c>
      <c r="N24" s="10">
        <v>1543</v>
      </c>
      <c r="O24" s="1">
        <v>329</v>
      </c>
      <c r="P24" s="5"/>
      <c r="Q24" s="5"/>
      <c r="R24" s="5"/>
      <c r="S24" s="5"/>
      <c r="T24" s="5"/>
      <c r="U24" s="5"/>
      <c r="V24" s="5"/>
      <c r="W24" s="5"/>
      <c r="X24" s="5"/>
      <c r="Y24" s="5"/>
      <c r="Z24" s="5"/>
    </row>
    <row r="25" spans="1:26" ht="15.75" customHeight="1" x14ac:dyDescent="0.3">
      <c r="A25" s="1" t="s">
        <v>56</v>
      </c>
      <c r="B25" s="1" t="s">
        <v>57</v>
      </c>
      <c r="C25" s="1">
        <v>696</v>
      </c>
      <c r="D25" s="1">
        <v>794</v>
      </c>
      <c r="E25" s="1" t="s">
        <v>135</v>
      </c>
      <c r="F25" s="10">
        <v>1490</v>
      </c>
      <c r="G25" s="10">
        <v>1733</v>
      </c>
      <c r="H25" s="1" t="s">
        <v>135</v>
      </c>
      <c r="I25" s="1" t="s">
        <v>135</v>
      </c>
      <c r="J25" s="1" t="s">
        <v>135</v>
      </c>
      <c r="K25" s="10">
        <v>1457</v>
      </c>
      <c r="L25" s="1">
        <v>33</v>
      </c>
      <c r="M25" s="10">
        <v>1457</v>
      </c>
      <c r="N25" s="1">
        <v>109</v>
      </c>
      <c r="O25" s="10">
        <v>1381</v>
      </c>
      <c r="P25" s="5"/>
      <c r="Q25" s="5"/>
      <c r="R25" s="5"/>
      <c r="S25" s="5"/>
      <c r="T25" s="5"/>
      <c r="U25" s="5"/>
      <c r="V25" s="5"/>
      <c r="W25" s="5"/>
      <c r="X25" s="5"/>
      <c r="Y25" s="5"/>
      <c r="Z25" s="5"/>
    </row>
    <row r="26" spans="1:26" ht="15.75" customHeight="1" x14ac:dyDescent="0.3">
      <c r="A26" s="1" t="s">
        <v>58</v>
      </c>
      <c r="B26" s="1" t="s">
        <v>59</v>
      </c>
      <c r="C26" s="1">
        <v>400</v>
      </c>
      <c r="D26" s="1">
        <v>357</v>
      </c>
      <c r="E26" s="1">
        <v>1</v>
      </c>
      <c r="F26" s="1">
        <v>758</v>
      </c>
      <c r="G26" s="1">
        <v>645</v>
      </c>
      <c r="H26" s="1" t="s">
        <v>135</v>
      </c>
      <c r="I26" s="1">
        <v>34</v>
      </c>
      <c r="J26" s="1" t="s">
        <v>135</v>
      </c>
      <c r="K26" s="1">
        <v>373</v>
      </c>
      <c r="L26" s="1">
        <v>85</v>
      </c>
      <c r="M26" s="1">
        <v>373</v>
      </c>
      <c r="N26" s="1">
        <v>260</v>
      </c>
      <c r="O26" s="1">
        <v>498</v>
      </c>
      <c r="P26" s="5"/>
      <c r="Q26" s="5"/>
      <c r="R26" s="5"/>
      <c r="S26" s="5"/>
      <c r="T26" s="5"/>
      <c r="U26" s="5"/>
      <c r="V26" s="5"/>
      <c r="W26" s="5"/>
      <c r="X26" s="5"/>
      <c r="Y26" s="5"/>
      <c r="Z26" s="5"/>
    </row>
    <row r="27" spans="1:26" ht="15.75" customHeight="1" x14ac:dyDescent="0.3">
      <c r="A27" s="1" t="s">
        <v>60</v>
      </c>
      <c r="B27" s="1" t="s">
        <v>38</v>
      </c>
      <c r="C27" s="1">
        <v>765</v>
      </c>
      <c r="D27" s="1">
        <v>639</v>
      </c>
      <c r="E27" s="1" t="s">
        <v>135</v>
      </c>
      <c r="F27" s="10">
        <v>1404</v>
      </c>
      <c r="G27" s="10">
        <v>1416</v>
      </c>
      <c r="H27" s="1">
        <v>18</v>
      </c>
      <c r="I27" s="1">
        <v>13</v>
      </c>
      <c r="J27" s="1">
        <v>13</v>
      </c>
      <c r="K27" s="10">
        <v>1294</v>
      </c>
      <c r="L27" s="1">
        <v>110</v>
      </c>
      <c r="M27" s="10">
        <v>1294</v>
      </c>
      <c r="N27" s="1">
        <v>604</v>
      </c>
      <c r="O27" s="1">
        <v>800</v>
      </c>
      <c r="P27" s="5"/>
      <c r="Q27" s="5"/>
      <c r="R27" s="5"/>
      <c r="S27" s="5"/>
      <c r="T27" s="5"/>
      <c r="U27" s="5"/>
      <c r="V27" s="5"/>
      <c r="W27" s="5"/>
      <c r="X27" s="5"/>
      <c r="Y27" s="5"/>
      <c r="Z27" s="5"/>
    </row>
    <row r="28" spans="1:26" ht="15.75" customHeight="1" x14ac:dyDescent="0.3">
      <c r="A28" s="1" t="s">
        <v>61</v>
      </c>
      <c r="B28" s="1" t="s">
        <v>62</v>
      </c>
      <c r="C28" s="1">
        <v>750</v>
      </c>
      <c r="D28" s="10">
        <v>1052</v>
      </c>
      <c r="E28" s="1" t="s">
        <v>135</v>
      </c>
      <c r="F28" s="10">
        <v>1802</v>
      </c>
      <c r="G28" s="10">
        <v>1951</v>
      </c>
      <c r="H28" s="1" t="s">
        <v>135</v>
      </c>
      <c r="I28" s="1" t="s">
        <v>135</v>
      </c>
      <c r="J28" s="1" t="s">
        <v>135</v>
      </c>
      <c r="K28" s="10">
        <v>1775</v>
      </c>
      <c r="L28" s="1">
        <v>27</v>
      </c>
      <c r="M28" s="10">
        <v>1775</v>
      </c>
      <c r="N28" s="1">
        <v>479</v>
      </c>
      <c r="O28" s="10">
        <v>1323</v>
      </c>
      <c r="P28" s="5"/>
      <c r="Q28" s="5"/>
      <c r="R28" s="5"/>
      <c r="S28" s="5"/>
      <c r="T28" s="5"/>
      <c r="U28" s="5"/>
      <c r="V28" s="5"/>
      <c r="W28" s="5"/>
      <c r="X28" s="5"/>
      <c r="Y28" s="5"/>
      <c r="Z28" s="5"/>
    </row>
    <row r="29" spans="1:26" ht="15.75" customHeight="1" x14ac:dyDescent="0.3">
      <c r="A29" s="1" t="s">
        <v>63</v>
      </c>
      <c r="B29" s="1" t="s">
        <v>64</v>
      </c>
      <c r="C29" s="10">
        <v>1015</v>
      </c>
      <c r="D29" s="1">
        <v>766</v>
      </c>
      <c r="E29" s="1">
        <v>5</v>
      </c>
      <c r="F29" s="10">
        <v>1786</v>
      </c>
      <c r="G29" s="10">
        <v>1678</v>
      </c>
      <c r="H29" s="10">
        <v>1182</v>
      </c>
      <c r="I29" s="1" t="s">
        <v>135</v>
      </c>
      <c r="J29" s="1" t="s">
        <v>135</v>
      </c>
      <c r="K29" s="10">
        <v>1478</v>
      </c>
      <c r="L29" s="1">
        <v>308</v>
      </c>
      <c r="M29" s="10">
        <v>1478</v>
      </c>
      <c r="N29" s="1">
        <v>152</v>
      </c>
      <c r="O29" s="10">
        <v>1634</v>
      </c>
      <c r="P29" s="5"/>
      <c r="Q29" s="5"/>
      <c r="R29" s="5"/>
      <c r="S29" s="5"/>
      <c r="T29" s="5"/>
      <c r="U29" s="5"/>
      <c r="V29" s="5"/>
      <c r="W29" s="5"/>
      <c r="X29" s="5"/>
      <c r="Y29" s="5"/>
      <c r="Z29" s="5"/>
    </row>
    <row r="30" spans="1:26" ht="15.75" customHeight="1" x14ac:dyDescent="0.3">
      <c r="A30" s="1" t="s">
        <v>65</v>
      </c>
      <c r="B30" s="1" t="s">
        <v>44</v>
      </c>
      <c r="C30" s="1">
        <v>119</v>
      </c>
      <c r="D30" s="1">
        <v>731</v>
      </c>
      <c r="E30" s="1" t="s">
        <v>135</v>
      </c>
      <c r="F30" s="1">
        <v>850</v>
      </c>
      <c r="G30" s="1">
        <v>791</v>
      </c>
      <c r="H30" s="1">
        <v>208</v>
      </c>
      <c r="I30" s="1" t="s">
        <v>135</v>
      </c>
      <c r="J30" s="1" t="s">
        <v>135</v>
      </c>
      <c r="K30" s="1">
        <v>518</v>
      </c>
      <c r="L30" s="1">
        <v>332</v>
      </c>
      <c r="M30" s="1">
        <v>518</v>
      </c>
      <c r="N30" s="1">
        <v>752</v>
      </c>
      <c r="O30" s="1">
        <v>98</v>
      </c>
      <c r="P30" s="5"/>
      <c r="Q30" s="5"/>
      <c r="R30" s="5"/>
      <c r="S30" s="5"/>
      <c r="T30" s="5"/>
      <c r="U30" s="5"/>
      <c r="V30" s="5"/>
      <c r="W30" s="5"/>
      <c r="X30" s="5"/>
      <c r="Y30" s="5"/>
      <c r="Z30" s="5"/>
    </row>
    <row r="31" spans="1:26" ht="15.75" customHeight="1" x14ac:dyDescent="0.3">
      <c r="A31" s="1" t="s">
        <v>66</v>
      </c>
      <c r="B31" s="1" t="s">
        <v>32</v>
      </c>
      <c r="C31" s="1">
        <v>809</v>
      </c>
      <c r="D31" s="10">
        <v>1602</v>
      </c>
      <c r="E31" s="1" t="s">
        <v>135</v>
      </c>
      <c r="F31" s="10">
        <v>2411</v>
      </c>
      <c r="G31" s="10">
        <v>2599</v>
      </c>
      <c r="H31" s="10">
        <v>1650</v>
      </c>
      <c r="I31" s="1">
        <v>4</v>
      </c>
      <c r="J31" s="1">
        <v>4</v>
      </c>
      <c r="K31" s="10">
        <v>1202</v>
      </c>
      <c r="L31" s="10">
        <v>1209</v>
      </c>
      <c r="M31" s="10">
        <v>1202</v>
      </c>
      <c r="N31" s="10">
        <v>1658</v>
      </c>
      <c r="O31" s="10">
        <v>753</v>
      </c>
      <c r="P31" s="5"/>
      <c r="Q31" s="5"/>
      <c r="R31" s="5"/>
      <c r="S31" s="5"/>
      <c r="T31" s="5"/>
      <c r="U31" s="5"/>
      <c r="V31" s="5"/>
      <c r="W31" s="5"/>
      <c r="X31" s="5"/>
      <c r="Y31" s="5"/>
      <c r="Z31" s="5"/>
    </row>
    <row r="32" spans="1:26" ht="15.75" customHeight="1" x14ac:dyDescent="0.3">
      <c r="A32" s="1" t="s">
        <v>67</v>
      </c>
      <c r="B32" s="1" t="s">
        <v>40</v>
      </c>
      <c r="C32" s="1">
        <v>535</v>
      </c>
      <c r="D32" s="10">
        <v>1170</v>
      </c>
      <c r="E32" s="1" t="s">
        <v>135</v>
      </c>
      <c r="F32" s="10">
        <v>1705</v>
      </c>
      <c r="G32" s="10">
        <v>1808</v>
      </c>
      <c r="H32" s="1">
        <v>293</v>
      </c>
      <c r="I32" s="1" t="s">
        <v>135</v>
      </c>
      <c r="J32" s="1" t="s">
        <v>135</v>
      </c>
      <c r="K32" s="10">
        <v>1157</v>
      </c>
      <c r="L32" s="1">
        <v>548</v>
      </c>
      <c r="M32" s="10">
        <v>1157</v>
      </c>
      <c r="N32" s="10">
        <v>1425</v>
      </c>
      <c r="O32" s="1">
        <v>280</v>
      </c>
      <c r="P32" s="5"/>
      <c r="Q32" s="5"/>
      <c r="R32" s="5"/>
      <c r="S32" s="5"/>
      <c r="T32" s="5"/>
      <c r="U32" s="5"/>
      <c r="V32" s="5"/>
      <c r="W32" s="5"/>
      <c r="X32" s="5"/>
      <c r="Y32" s="5"/>
      <c r="Z32" s="5"/>
    </row>
    <row r="33" spans="1:26" ht="15.75" customHeight="1" x14ac:dyDescent="0.3">
      <c r="A33" s="1" t="s">
        <v>68</v>
      </c>
      <c r="B33" s="1" t="s">
        <v>69</v>
      </c>
      <c r="C33" s="1">
        <v>611</v>
      </c>
      <c r="D33" s="1">
        <v>896</v>
      </c>
      <c r="E33" s="1" t="s">
        <v>135</v>
      </c>
      <c r="F33" s="10">
        <v>1507</v>
      </c>
      <c r="G33" s="10">
        <v>1412</v>
      </c>
      <c r="H33" s="1">
        <v>470</v>
      </c>
      <c r="I33" s="1">
        <v>17</v>
      </c>
      <c r="J33" s="1">
        <v>17</v>
      </c>
      <c r="K33" s="10">
        <v>1026</v>
      </c>
      <c r="L33" s="1">
        <v>481</v>
      </c>
      <c r="M33" s="10">
        <v>1026</v>
      </c>
      <c r="N33" s="1">
        <v>938</v>
      </c>
      <c r="O33" s="1">
        <v>569</v>
      </c>
      <c r="P33" s="5"/>
      <c r="Q33" s="5"/>
      <c r="R33" s="5"/>
      <c r="S33" s="5"/>
      <c r="T33" s="5"/>
      <c r="U33" s="5"/>
      <c r="V33" s="5"/>
      <c r="W33" s="5"/>
      <c r="X33" s="5"/>
      <c r="Y33" s="5"/>
      <c r="Z33" s="5"/>
    </row>
    <row r="34" spans="1:26" ht="15.75" customHeight="1" x14ac:dyDescent="0.3">
      <c r="A34" s="1" t="s">
        <v>138</v>
      </c>
      <c r="B34" s="1" t="s">
        <v>71</v>
      </c>
      <c r="C34" s="1">
        <v>527</v>
      </c>
      <c r="D34" s="1">
        <v>410</v>
      </c>
      <c r="E34" s="1" t="s">
        <v>135</v>
      </c>
      <c r="F34" s="1">
        <v>937</v>
      </c>
      <c r="G34" s="1">
        <v>955</v>
      </c>
      <c r="H34" s="1" t="s">
        <v>135</v>
      </c>
      <c r="I34" s="1" t="s">
        <v>135</v>
      </c>
      <c r="J34" s="1" t="s">
        <v>135</v>
      </c>
      <c r="K34" s="1">
        <v>917</v>
      </c>
      <c r="L34" s="1">
        <v>20</v>
      </c>
      <c r="M34" s="1">
        <v>917</v>
      </c>
      <c r="N34" s="1">
        <v>168</v>
      </c>
      <c r="O34" s="1">
        <v>769</v>
      </c>
      <c r="P34" s="5"/>
      <c r="Q34" s="5"/>
      <c r="R34" s="5"/>
      <c r="S34" s="5"/>
      <c r="T34" s="5"/>
      <c r="U34" s="5"/>
      <c r="V34" s="5"/>
      <c r="W34" s="5"/>
      <c r="X34" s="5"/>
      <c r="Y34" s="5"/>
      <c r="Z34" s="5"/>
    </row>
    <row r="35" spans="1:26" ht="15.75" customHeight="1" x14ac:dyDescent="0.3">
      <c r="A35" s="62" t="s">
        <v>72</v>
      </c>
      <c r="B35" s="62" t="s">
        <v>73</v>
      </c>
      <c r="C35" s="63">
        <v>37</v>
      </c>
      <c r="D35" s="63">
        <v>15</v>
      </c>
      <c r="E35" s="63" t="s">
        <v>135</v>
      </c>
      <c r="F35" s="63">
        <v>52</v>
      </c>
      <c r="G35" s="63">
        <v>36</v>
      </c>
      <c r="H35" s="63" t="s">
        <v>135</v>
      </c>
      <c r="I35" s="63" t="s">
        <v>135</v>
      </c>
      <c r="J35" s="63" t="s">
        <v>135</v>
      </c>
      <c r="K35" s="63">
        <v>23</v>
      </c>
      <c r="L35" s="63">
        <v>29</v>
      </c>
      <c r="M35" s="63">
        <v>23</v>
      </c>
      <c r="N35" s="63">
        <v>2</v>
      </c>
      <c r="O35" s="63">
        <v>50</v>
      </c>
      <c r="P35" s="5"/>
      <c r="Q35" s="5"/>
      <c r="R35" s="5"/>
      <c r="S35" s="5"/>
      <c r="T35" s="5"/>
      <c r="U35" s="5"/>
      <c r="V35" s="5"/>
      <c r="W35" s="5"/>
      <c r="X35" s="5"/>
      <c r="Y35" s="5"/>
      <c r="Z35" s="5"/>
    </row>
    <row r="36" spans="1:26" ht="15.75" customHeight="1" x14ac:dyDescent="0.3">
      <c r="A36" s="1" t="s">
        <v>74</v>
      </c>
      <c r="B36" s="1" t="s">
        <v>75</v>
      </c>
      <c r="C36" s="1">
        <v>604</v>
      </c>
      <c r="D36" s="1">
        <v>664</v>
      </c>
      <c r="E36" s="1" t="s">
        <v>135</v>
      </c>
      <c r="F36" s="10">
        <v>1268</v>
      </c>
      <c r="G36" s="10">
        <v>1359</v>
      </c>
      <c r="H36" s="1">
        <v>128</v>
      </c>
      <c r="I36" s="1">
        <v>1</v>
      </c>
      <c r="J36" s="1">
        <v>1</v>
      </c>
      <c r="K36" s="10">
        <v>1138</v>
      </c>
      <c r="L36" s="1">
        <v>126</v>
      </c>
      <c r="M36" s="10">
        <v>1138</v>
      </c>
      <c r="N36" s="10">
        <v>1029</v>
      </c>
      <c r="O36" s="1">
        <v>239</v>
      </c>
      <c r="P36" s="5"/>
      <c r="Q36" s="5"/>
      <c r="R36" s="5"/>
      <c r="S36" s="5"/>
      <c r="T36" s="5"/>
      <c r="U36" s="5"/>
      <c r="V36" s="5"/>
      <c r="W36" s="5"/>
      <c r="X36" s="5"/>
      <c r="Y36" s="5"/>
      <c r="Z36" s="5"/>
    </row>
    <row r="37" spans="1:26" ht="15.75" customHeight="1" x14ac:dyDescent="0.3">
      <c r="A37" s="1" t="s">
        <v>76</v>
      </c>
      <c r="B37" s="1" t="s">
        <v>71</v>
      </c>
      <c r="C37" s="10">
        <v>1220</v>
      </c>
      <c r="D37" s="10">
        <v>1783</v>
      </c>
      <c r="E37" s="1" t="s">
        <v>135</v>
      </c>
      <c r="F37" s="10">
        <v>3003</v>
      </c>
      <c r="G37" s="10">
        <v>2968</v>
      </c>
      <c r="H37" s="10">
        <v>1451</v>
      </c>
      <c r="I37" s="1" t="s">
        <v>135</v>
      </c>
      <c r="J37" s="1" t="s">
        <v>135</v>
      </c>
      <c r="K37" s="10">
        <v>2644</v>
      </c>
      <c r="L37" s="1">
        <v>359</v>
      </c>
      <c r="M37" s="10">
        <v>2644</v>
      </c>
      <c r="N37" s="10">
        <v>1159</v>
      </c>
      <c r="O37" s="10">
        <v>1844</v>
      </c>
      <c r="P37" s="5"/>
      <c r="Q37" s="5"/>
      <c r="R37" s="5"/>
      <c r="S37" s="5"/>
      <c r="T37" s="5"/>
      <c r="U37" s="5"/>
      <c r="V37" s="5"/>
      <c r="W37" s="5"/>
      <c r="X37" s="5"/>
      <c r="Y37" s="5"/>
      <c r="Z37" s="5"/>
    </row>
    <row r="38" spans="1:26" ht="15.75" customHeight="1" x14ac:dyDescent="0.3">
      <c r="A38" s="1" t="s">
        <v>78</v>
      </c>
      <c r="B38" s="1" t="s">
        <v>38</v>
      </c>
      <c r="C38" s="22">
        <v>1231</v>
      </c>
      <c r="D38" s="22">
        <v>1001</v>
      </c>
      <c r="E38" s="1" t="s">
        <v>135</v>
      </c>
      <c r="F38" s="22">
        <v>2214</v>
      </c>
      <c r="G38" s="10">
        <v>2303</v>
      </c>
      <c r="H38" s="22">
        <v>323</v>
      </c>
      <c r="I38" s="1" t="s">
        <v>135</v>
      </c>
      <c r="J38" s="1" t="s">
        <v>135</v>
      </c>
      <c r="K38" s="22">
        <v>1824</v>
      </c>
      <c r="L38" s="34">
        <v>391</v>
      </c>
      <c r="M38" s="22">
        <v>2058</v>
      </c>
      <c r="N38" s="22">
        <v>975</v>
      </c>
      <c r="O38" s="22">
        <v>1239</v>
      </c>
      <c r="P38" s="5"/>
      <c r="Q38" s="5"/>
      <c r="R38" s="5"/>
      <c r="S38" s="5"/>
      <c r="T38" s="5"/>
      <c r="U38" s="5"/>
      <c r="V38" s="5"/>
      <c r="W38" s="5"/>
      <c r="X38" s="5"/>
      <c r="Y38" s="5"/>
      <c r="Z38" s="5"/>
    </row>
    <row r="39" spans="1:26" ht="16.5" x14ac:dyDescent="0.3">
      <c r="A39" s="1" t="s">
        <v>79</v>
      </c>
      <c r="B39" s="1" t="s">
        <v>80</v>
      </c>
      <c r="C39" s="10">
        <v>1598</v>
      </c>
      <c r="D39" s="10">
        <v>2610</v>
      </c>
      <c r="E39" s="1">
        <v>16</v>
      </c>
      <c r="F39" s="10">
        <v>4224</v>
      </c>
      <c r="G39" s="10">
        <v>5054</v>
      </c>
      <c r="H39" s="10">
        <v>3571</v>
      </c>
      <c r="I39" s="1">
        <v>5</v>
      </c>
      <c r="J39" s="1">
        <v>5</v>
      </c>
      <c r="K39" s="10">
        <v>1993</v>
      </c>
      <c r="L39" s="10">
        <v>2231</v>
      </c>
      <c r="M39" s="10">
        <v>1993</v>
      </c>
      <c r="N39" s="10">
        <v>1506</v>
      </c>
      <c r="O39" s="10">
        <v>2718</v>
      </c>
      <c r="P39" s="5"/>
      <c r="Q39" s="5"/>
      <c r="R39" s="5"/>
      <c r="S39" s="5"/>
      <c r="T39" s="5"/>
      <c r="U39" s="5"/>
      <c r="V39" s="5"/>
      <c r="W39" s="5"/>
      <c r="X39" s="5"/>
      <c r="Y39" s="5"/>
      <c r="Z39" s="5"/>
    </row>
    <row r="40" spans="1:26" ht="16.5" x14ac:dyDescent="0.3">
      <c r="A40" s="1" t="s">
        <v>81</v>
      </c>
      <c r="B40" s="1" t="s">
        <v>82</v>
      </c>
      <c r="C40" s="10">
        <v>724</v>
      </c>
      <c r="D40" s="10">
        <v>841</v>
      </c>
      <c r="E40" s="1" t="s">
        <v>135</v>
      </c>
      <c r="F40" s="10">
        <v>1565</v>
      </c>
      <c r="G40" s="10">
        <v>1506</v>
      </c>
      <c r="H40" s="10" t="s">
        <v>135</v>
      </c>
      <c r="I40" s="1" t="s">
        <v>135</v>
      </c>
      <c r="J40" s="1">
        <v>17</v>
      </c>
      <c r="K40" s="10">
        <v>1526</v>
      </c>
      <c r="L40" s="10">
        <v>46</v>
      </c>
      <c r="M40" s="10">
        <v>1526</v>
      </c>
      <c r="N40" s="10">
        <v>1019</v>
      </c>
      <c r="O40" s="10">
        <v>546</v>
      </c>
      <c r="P40" s="5"/>
      <c r="Q40" s="5"/>
      <c r="R40" s="5"/>
      <c r="S40" s="5"/>
      <c r="T40" s="5"/>
      <c r="U40" s="5"/>
      <c r="V40" s="5"/>
      <c r="W40" s="5"/>
      <c r="X40" s="5"/>
      <c r="Y40" s="5"/>
      <c r="Z40" s="5"/>
    </row>
    <row r="41" spans="1:26" ht="16.5" x14ac:dyDescent="0.3">
      <c r="A41" s="1" t="s">
        <v>83</v>
      </c>
      <c r="B41" s="1" t="s">
        <v>84</v>
      </c>
      <c r="C41" s="1">
        <v>724</v>
      </c>
      <c r="D41" s="1">
        <v>626</v>
      </c>
      <c r="E41" s="1" t="s">
        <v>135</v>
      </c>
      <c r="F41" s="10">
        <v>1350</v>
      </c>
      <c r="G41" s="10">
        <v>1269</v>
      </c>
      <c r="H41" s="1">
        <v>246</v>
      </c>
      <c r="I41" s="1">
        <v>4</v>
      </c>
      <c r="J41" s="1" t="s">
        <v>135</v>
      </c>
      <c r="K41" s="10">
        <v>1221</v>
      </c>
      <c r="L41" s="1">
        <v>129</v>
      </c>
      <c r="M41" s="10">
        <v>1221</v>
      </c>
      <c r="N41" s="10">
        <v>600</v>
      </c>
      <c r="O41" s="1">
        <v>750</v>
      </c>
      <c r="P41" s="5"/>
      <c r="Q41" s="5"/>
      <c r="R41" s="5"/>
      <c r="S41" s="5"/>
      <c r="T41" s="5"/>
      <c r="U41" s="5"/>
      <c r="V41" s="5"/>
      <c r="W41" s="5"/>
      <c r="X41" s="5"/>
      <c r="Y41" s="5"/>
      <c r="Z41" s="5"/>
    </row>
    <row r="42" spans="1:26" ht="16.5" x14ac:dyDescent="0.3">
      <c r="A42" s="1"/>
      <c r="B42" s="6" t="s">
        <v>27</v>
      </c>
      <c r="C42" s="23">
        <f t="shared" ref="C42:O42" si="1">SUM(C10:C41)</f>
        <v>20723</v>
      </c>
      <c r="D42" s="23">
        <f t="shared" si="1"/>
        <v>27698</v>
      </c>
      <c r="E42" s="23">
        <f t="shared" si="1"/>
        <v>56</v>
      </c>
      <c r="F42" s="23">
        <f t="shared" si="1"/>
        <v>48459</v>
      </c>
      <c r="G42" s="23">
        <f t="shared" si="1"/>
        <v>49994</v>
      </c>
      <c r="H42" s="23">
        <f t="shared" si="1"/>
        <v>14745</v>
      </c>
      <c r="I42" s="23">
        <f t="shared" si="1"/>
        <v>481</v>
      </c>
      <c r="J42" s="23">
        <f t="shared" si="1"/>
        <v>166</v>
      </c>
      <c r="K42" s="23">
        <f t="shared" si="1"/>
        <v>37881</v>
      </c>
      <c r="L42" s="23">
        <f t="shared" si="1"/>
        <v>10392</v>
      </c>
      <c r="M42" s="23">
        <f t="shared" si="1"/>
        <v>38335</v>
      </c>
      <c r="N42" s="23">
        <f t="shared" si="1"/>
        <v>23181</v>
      </c>
      <c r="O42" s="23">
        <f t="shared" si="1"/>
        <v>25278</v>
      </c>
      <c r="P42" s="5"/>
      <c r="Q42" s="5"/>
      <c r="R42" s="5"/>
      <c r="S42" s="5"/>
      <c r="T42" s="5"/>
      <c r="U42" s="5"/>
      <c r="V42" s="5"/>
      <c r="W42" s="5"/>
      <c r="X42" s="5"/>
      <c r="Y42" s="5"/>
      <c r="Z42" s="5"/>
    </row>
    <row r="43" spans="1:26" ht="16.5" x14ac:dyDescent="0.3">
      <c r="A43" s="1"/>
      <c r="B43" s="1"/>
      <c r="C43" s="1"/>
      <c r="D43" s="1"/>
      <c r="E43" s="1"/>
      <c r="F43" s="1"/>
      <c r="G43" s="1"/>
      <c r="H43" s="1"/>
      <c r="I43" s="1"/>
      <c r="J43" s="1"/>
      <c r="K43" s="1"/>
      <c r="L43" s="1"/>
      <c r="M43" s="1"/>
      <c r="N43" s="1"/>
      <c r="O43" s="1"/>
      <c r="P43" s="5"/>
      <c r="Q43" s="5"/>
      <c r="R43" s="5"/>
      <c r="S43" s="5"/>
      <c r="T43" s="5"/>
      <c r="U43" s="5"/>
      <c r="V43" s="5"/>
      <c r="W43" s="5"/>
      <c r="X43" s="5"/>
      <c r="Y43" s="5"/>
      <c r="Z43" s="5"/>
    </row>
    <row r="44" spans="1:26" ht="16.5" x14ac:dyDescent="0.3">
      <c r="A44" s="61" t="s">
        <v>85</v>
      </c>
      <c r="B44" s="1"/>
      <c r="C44" s="1"/>
      <c r="D44" s="1"/>
      <c r="E44" s="1"/>
      <c r="F44" s="1"/>
      <c r="G44" s="1"/>
      <c r="H44" s="1"/>
      <c r="I44" s="1"/>
      <c r="J44" s="1"/>
      <c r="K44" s="1"/>
      <c r="L44" s="1"/>
      <c r="M44" s="1"/>
      <c r="N44" s="1"/>
      <c r="O44" s="1"/>
      <c r="P44" s="5"/>
      <c r="Q44" s="5"/>
      <c r="R44" s="5"/>
      <c r="S44" s="5"/>
      <c r="T44" s="5"/>
      <c r="U44" s="5"/>
      <c r="V44" s="5"/>
      <c r="W44" s="5"/>
      <c r="X44" s="5"/>
      <c r="Y44" s="5"/>
      <c r="Z44" s="5"/>
    </row>
    <row r="45" spans="1:26" ht="16.5" x14ac:dyDescent="0.3">
      <c r="A45" s="1" t="s">
        <v>86</v>
      </c>
      <c r="B45" s="1" t="s">
        <v>87</v>
      </c>
      <c r="C45" s="10">
        <v>1826</v>
      </c>
      <c r="D45" s="10">
        <v>1199</v>
      </c>
      <c r="E45" s="1" t="s">
        <v>135</v>
      </c>
      <c r="F45" s="10">
        <v>3025</v>
      </c>
      <c r="G45" s="10">
        <v>3119</v>
      </c>
      <c r="H45" s="10">
        <v>2325</v>
      </c>
      <c r="I45" s="1">
        <v>42</v>
      </c>
      <c r="J45" s="1">
        <v>42</v>
      </c>
      <c r="K45" s="10">
        <v>1623</v>
      </c>
      <c r="L45" s="10">
        <v>1402</v>
      </c>
      <c r="M45" s="10">
        <v>1623</v>
      </c>
      <c r="N45" s="1">
        <v>376</v>
      </c>
      <c r="O45" s="10">
        <v>2649</v>
      </c>
      <c r="P45" s="5"/>
      <c r="Q45" s="5"/>
      <c r="R45" s="5"/>
      <c r="S45" s="5"/>
      <c r="T45" s="5"/>
      <c r="U45" s="5"/>
      <c r="V45" s="5"/>
      <c r="W45" s="5"/>
      <c r="X45" s="5"/>
      <c r="Y45" s="5"/>
      <c r="Z45" s="5"/>
    </row>
    <row r="46" spans="1:26" ht="16.5" x14ac:dyDescent="0.3">
      <c r="A46" s="1"/>
      <c r="B46" s="35" t="s">
        <v>27</v>
      </c>
      <c r="C46" s="23">
        <f t="shared" ref="C46:D46" si="2">SUM(C45)</f>
        <v>1826</v>
      </c>
      <c r="D46" s="23">
        <f t="shared" si="2"/>
        <v>1199</v>
      </c>
      <c r="E46" s="1" t="s">
        <v>135</v>
      </c>
      <c r="F46" s="23">
        <f t="shared" ref="F46:O46" si="3">SUM(F45)</f>
        <v>3025</v>
      </c>
      <c r="G46" s="23">
        <f t="shared" si="3"/>
        <v>3119</v>
      </c>
      <c r="H46" s="23">
        <f t="shared" si="3"/>
        <v>2325</v>
      </c>
      <c r="I46" s="23">
        <f t="shared" si="3"/>
        <v>42</v>
      </c>
      <c r="J46" s="23">
        <f t="shared" si="3"/>
        <v>42</v>
      </c>
      <c r="K46" s="23">
        <f t="shared" si="3"/>
        <v>1623</v>
      </c>
      <c r="L46" s="23">
        <f t="shared" si="3"/>
        <v>1402</v>
      </c>
      <c r="M46" s="23">
        <f t="shared" si="3"/>
        <v>1623</v>
      </c>
      <c r="N46" s="23">
        <f t="shared" si="3"/>
        <v>376</v>
      </c>
      <c r="O46" s="23">
        <f t="shared" si="3"/>
        <v>2649</v>
      </c>
      <c r="P46" s="5"/>
      <c r="Q46" s="5"/>
      <c r="R46" s="5"/>
      <c r="S46" s="5"/>
      <c r="T46" s="5"/>
      <c r="U46" s="5"/>
      <c r="V46" s="5"/>
      <c r="W46" s="5"/>
      <c r="X46" s="5"/>
      <c r="Y46" s="5"/>
      <c r="Z46" s="5"/>
    </row>
    <row r="47" spans="1:26" ht="16.5" x14ac:dyDescent="0.3">
      <c r="A47" s="1"/>
      <c r="B47" s="1"/>
      <c r="C47" s="1"/>
      <c r="D47" s="1"/>
      <c r="E47" s="1"/>
      <c r="F47" s="1"/>
      <c r="G47" s="1"/>
      <c r="H47" s="1"/>
      <c r="I47" s="1"/>
      <c r="J47" s="1"/>
      <c r="K47" s="1"/>
      <c r="L47" s="1"/>
      <c r="M47" s="1"/>
      <c r="N47" s="1"/>
      <c r="O47" s="1"/>
      <c r="P47" s="5"/>
      <c r="Q47" s="5"/>
      <c r="R47" s="5"/>
      <c r="S47" s="5"/>
      <c r="T47" s="5"/>
      <c r="U47" s="5"/>
      <c r="V47" s="5"/>
      <c r="W47" s="5"/>
      <c r="X47" s="5"/>
      <c r="Y47" s="5"/>
      <c r="Z47" s="5"/>
    </row>
    <row r="48" spans="1:26" ht="16.5" x14ac:dyDescent="0.3">
      <c r="A48" s="1"/>
      <c r="B48" s="1"/>
      <c r="C48" s="1"/>
      <c r="D48" s="1"/>
      <c r="E48" s="1"/>
      <c r="F48" s="1"/>
      <c r="G48" s="1"/>
      <c r="H48" s="1"/>
      <c r="I48" s="1"/>
      <c r="J48" s="1"/>
      <c r="K48" s="1"/>
      <c r="L48" s="1"/>
      <c r="M48" s="1"/>
      <c r="N48" s="1"/>
      <c r="O48" s="1"/>
      <c r="P48" s="5"/>
      <c r="Q48" s="5"/>
      <c r="R48" s="5"/>
      <c r="S48" s="5"/>
      <c r="T48" s="5"/>
      <c r="U48" s="5"/>
      <c r="V48" s="5"/>
      <c r="W48" s="5"/>
      <c r="X48" s="5"/>
      <c r="Y48" s="5"/>
      <c r="Z48" s="5"/>
    </row>
    <row r="49" spans="1:26" ht="16.5" x14ac:dyDescent="0.3">
      <c r="A49" s="61" t="s">
        <v>88</v>
      </c>
      <c r="B49" s="1"/>
      <c r="C49" s="1"/>
      <c r="D49" s="1"/>
      <c r="E49" s="1"/>
      <c r="F49" s="1"/>
      <c r="G49" s="1"/>
      <c r="H49" s="1"/>
      <c r="I49" s="1"/>
      <c r="J49" s="1"/>
      <c r="K49" s="1"/>
      <c r="L49" s="1"/>
      <c r="M49" s="1"/>
      <c r="N49" s="1"/>
      <c r="O49" s="1"/>
      <c r="P49" s="5"/>
      <c r="Q49" s="5"/>
      <c r="R49" s="5"/>
      <c r="S49" s="5"/>
      <c r="T49" s="5"/>
      <c r="U49" s="5"/>
      <c r="V49" s="5"/>
      <c r="W49" s="5"/>
      <c r="X49" s="5"/>
      <c r="Y49" s="5"/>
      <c r="Z49" s="5"/>
    </row>
    <row r="50" spans="1:26" ht="16.5" x14ac:dyDescent="0.3">
      <c r="A50" s="1" t="s">
        <v>89</v>
      </c>
      <c r="B50" s="1" t="s">
        <v>52</v>
      </c>
      <c r="C50" s="13">
        <v>9836</v>
      </c>
      <c r="D50" s="13">
        <v>13215</v>
      </c>
      <c r="E50" s="34">
        <v>0</v>
      </c>
      <c r="F50" s="64">
        <v>23051</v>
      </c>
      <c r="G50" s="10">
        <v>23258</v>
      </c>
      <c r="H50" s="22">
        <v>15248</v>
      </c>
      <c r="I50" s="10">
        <v>10784</v>
      </c>
      <c r="J50" s="34">
        <v>0</v>
      </c>
      <c r="K50" s="13">
        <v>5703</v>
      </c>
      <c r="L50" s="13">
        <v>17348</v>
      </c>
      <c r="M50" s="22">
        <v>13418</v>
      </c>
      <c r="N50" s="22">
        <v>22013</v>
      </c>
      <c r="O50" s="22">
        <v>1038</v>
      </c>
      <c r="P50" s="5"/>
      <c r="Q50" s="5"/>
      <c r="R50" s="5"/>
      <c r="S50" s="5"/>
      <c r="T50" s="5"/>
      <c r="U50" s="5"/>
      <c r="V50" s="5"/>
      <c r="W50" s="5"/>
      <c r="X50" s="5"/>
      <c r="Y50" s="5"/>
      <c r="Z50" s="5"/>
    </row>
    <row r="51" spans="1:26" ht="16.5" x14ac:dyDescent="0.3">
      <c r="A51" s="1" t="s">
        <v>90</v>
      </c>
      <c r="B51" s="1" t="s">
        <v>71</v>
      </c>
      <c r="C51" s="13">
        <v>2815</v>
      </c>
      <c r="D51" s="13">
        <v>4266</v>
      </c>
      <c r="E51" s="34">
        <v>0</v>
      </c>
      <c r="F51" s="64">
        <v>7081</v>
      </c>
      <c r="G51" s="10">
        <v>8002</v>
      </c>
      <c r="H51" s="22">
        <v>3952</v>
      </c>
      <c r="I51" s="10">
        <v>2953</v>
      </c>
      <c r="J51" s="34">
        <v>0</v>
      </c>
      <c r="K51" s="13">
        <v>2423</v>
      </c>
      <c r="L51" s="13">
        <v>4658</v>
      </c>
      <c r="M51" s="22">
        <v>4586.9166667</v>
      </c>
      <c r="N51" s="22">
        <v>6131</v>
      </c>
      <c r="O51" s="22">
        <v>950</v>
      </c>
      <c r="P51" s="5"/>
      <c r="Q51" s="5"/>
      <c r="R51" s="5"/>
      <c r="S51" s="5"/>
      <c r="T51" s="5"/>
      <c r="U51" s="5"/>
      <c r="V51" s="5"/>
      <c r="W51" s="5"/>
      <c r="X51" s="5"/>
      <c r="Y51" s="5"/>
      <c r="Z51" s="5"/>
    </row>
    <row r="52" spans="1:26" ht="16.5" x14ac:dyDescent="0.3">
      <c r="A52" s="1" t="s">
        <v>91</v>
      </c>
      <c r="B52" s="1" t="s">
        <v>30</v>
      </c>
      <c r="C52" s="13">
        <v>2138</v>
      </c>
      <c r="D52" s="13">
        <v>2904</v>
      </c>
      <c r="E52" s="34">
        <v>0</v>
      </c>
      <c r="F52" s="64">
        <v>5042</v>
      </c>
      <c r="G52" s="10">
        <v>5112</v>
      </c>
      <c r="H52" s="22">
        <v>1987</v>
      </c>
      <c r="I52" s="10">
        <v>2020</v>
      </c>
      <c r="J52" s="34">
        <v>0</v>
      </c>
      <c r="K52" s="13">
        <v>1994</v>
      </c>
      <c r="L52" s="13">
        <v>3048</v>
      </c>
      <c r="M52" s="22">
        <v>3385.3333333</v>
      </c>
      <c r="N52" s="22">
        <v>4950</v>
      </c>
      <c r="O52" s="34">
        <v>92</v>
      </c>
      <c r="P52" s="5"/>
      <c r="Q52" s="5"/>
      <c r="R52" s="5"/>
      <c r="S52" s="5"/>
      <c r="T52" s="5"/>
      <c r="U52" s="5"/>
      <c r="V52" s="5"/>
      <c r="W52" s="5"/>
      <c r="X52" s="5"/>
      <c r="Y52" s="5"/>
      <c r="Z52" s="5"/>
    </row>
    <row r="53" spans="1:26" ht="16.5" x14ac:dyDescent="0.3">
      <c r="A53" s="1" t="s">
        <v>92</v>
      </c>
      <c r="B53" s="1" t="s">
        <v>93</v>
      </c>
      <c r="C53" s="13">
        <v>1565</v>
      </c>
      <c r="D53" s="13">
        <v>1706</v>
      </c>
      <c r="E53" s="34">
        <v>8</v>
      </c>
      <c r="F53" s="64">
        <v>3279</v>
      </c>
      <c r="G53" s="10">
        <v>3612</v>
      </c>
      <c r="H53" s="22">
        <v>1158</v>
      </c>
      <c r="I53" s="10">
        <v>1410</v>
      </c>
      <c r="J53" s="34">
        <v>0</v>
      </c>
      <c r="K53" s="13">
        <v>1734</v>
      </c>
      <c r="L53" s="13">
        <v>1545</v>
      </c>
      <c r="M53" s="22">
        <v>2318.875</v>
      </c>
      <c r="N53" s="22">
        <v>2931</v>
      </c>
      <c r="O53" s="34">
        <v>348</v>
      </c>
      <c r="P53" s="5"/>
      <c r="Q53" s="5"/>
      <c r="R53" s="5"/>
      <c r="S53" s="5"/>
      <c r="T53" s="5"/>
      <c r="U53" s="5"/>
      <c r="V53" s="5"/>
      <c r="W53" s="5"/>
      <c r="X53" s="5"/>
      <c r="Y53" s="5"/>
      <c r="Z53" s="5"/>
    </row>
    <row r="54" spans="1:26" ht="16.5" x14ac:dyDescent="0.3">
      <c r="A54" s="1" t="s">
        <v>94</v>
      </c>
      <c r="B54" s="1" t="s">
        <v>95</v>
      </c>
      <c r="C54" s="13">
        <v>2238</v>
      </c>
      <c r="D54" s="13">
        <v>2321</v>
      </c>
      <c r="E54" s="34">
        <v>2</v>
      </c>
      <c r="F54" s="64">
        <v>4561</v>
      </c>
      <c r="G54" s="10">
        <v>4998</v>
      </c>
      <c r="H54" s="22">
        <v>1457</v>
      </c>
      <c r="I54" s="10">
        <v>1570</v>
      </c>
      <c r="J54" s="34">
        <v>0</v>
      </c>
      <c r="K54" s="13">
        <v>2341</v>
      </c>
      <c r="L54" s="13">
        <v>2220</v>
      </c>
      <c r="M54" s="22">
        <v>3307.7916667</v>
      </c>
      <c r="N54" s="22">
        <v>3955</v>
      </c>
      <c r="O54" s="22">
        <v>606</v>
      </c>
      <c r="P54" s="5"/>
      <c r="Q54" s="5"/>
      <c r="R54" s="5"/>
      <c r="S54" s="5"/>
      <c r="T54" s="5"/>
      <c r="U54" s="5"/>
      <c r="V54" s="5"/>
      <c r="W54" s="5"/>
      <c r="X54" s="5"/>
      <c r="Y54" s="5"/>
      <c r="Z54" s="5"/>
    </row>
    <row r="55" spans="1:26" ht="16.5" x14ac:dyDescent="0.3">
      <c r="A55" s="1" t="s">
        <v>96</v>
      </c>
      <c r="B55" s="1" t="s">
        <v>97</v>
      </c>
      <c r="C55" s="13">
        <v>821</v>
      </c>
      <c r="D55" s="13">
        <v>999</v>
      </c>
      <c r="E55" s="34">
        <v>13</v>
      </c>
      <c r="F55" s="64">
        <v>1833</v>
      </c>
      <c r="G55" s="10">
        <v>2069</v>
      </c>
      <c r="H55" s="22">
        <v>1287</v>
      </c>
      <c r="I55" s="22">
        <v>1202</v>
      </c>
      <c r="J55" s="22">
        <v>17</v>
      </c>
      <c r="K55" s="14">
        <v>828</v>
      </c>
      <c r="L55" s="13">
        <v>1005</v>
      </c>
      <c r="M55" s="22">
        <v>1234.8333333</v>
      </c>
      <c r="N55" s="22">
        <v>1550</v>
      </c>
      <c r="O55" s="22">
        <v>283</v>
      </c>
      <c r="P55" s="5"/>
      <c r="Q55" s="5"/>
      <c r="R55" s="5"/>
      <c r="S55" s="5"/>
      <c r="T55" s="5"/>
      <c r="U55" s="5"/>
      <c r="V55" s="5"/>
      <c r="W55" s="5"/>
      <c r="X55" s="5"/>
      <c r="Y55" s="5"/>
      <c r="Z55" s="5"/>
    </row>
    <row r="56" spans="1:26" ht="16.5" x14ac:dyDescent="0.3">
      <c r="A56" s="1" t="s">
        <v>98</v>
      </c>
      <c r="B56" s="1" t="s">
        <v>99</v>
      </c>
      <c r="C56" s="13">
        <v>1131</v>
      </c>
      <c r="D56" s="13">
        <v>1426</v>
      </c>
      <c r="E56" s="34">
        <v>0</v>
      </c>
      <c r="F56" s="64">
        <v>2557</v>
      </c>
      <c r="G56" s="22">
        <v>2708</v>
      </c>
      <c r="H56" s="22">
        <v>1383</v>
      </c>
      <c r="I56" s="10">
        <v>1142</v>
      </c>
      <c r="J56" s="34">
        <v>0</v>
      </c>
      <c r="K56" s="13">
        <v>1230</v>
      </c>
      <c r="L56" s="13">
        <v>1327</v>
      </c>
      <c r="M56" s="22">
        <v>1847.25</v>
      </c>
      <c r="N56" s="22">
        <v>2208</v>
      </c>
      <c r="O56" s="34">
        <v>349</v>
      </c>
      <c r="P56" s="5"/>
      <c r="Q56" s="5"/>
      <c r="R56" s="5"/>
      <c r="S56" s="5"/>
      <c r="T56" s="5"/>
      <c r="U56" s="5"/>
      <c r="V56" s="5"/>
      <c r="W56" s="5"/>
      <c r="X56" s="5"/>
      <c r="Y56" s="5"/>
      <c r="Z56" s="5"/>
    </row>
    <row r="57" spans="1:26" ht="16.5" x14ac:dyDescent="0.3">
      <c r="A57" s="1" t="s">
        <v>100</v>
      </c>
      <c r="B57" s="1" t="s">
        <v>101</v>
      </c>
      <c r="C57" s="13">
        <v>2452</v>
      </c>
      <c r="D57" s="13">
        <v>3332</v>
      </c>
      <c r="E57" s="34">
        <v>0</v>
      </c>
      <c r="F57" s="64">
        <v>5784</v>
      </c>
      <c r="G57" s="10">
        <v>5322</v>
      </c>
      <c r="H57" s="22">
        <v>3774</v>
      </c>
      <c r="I57" s="10">
        <v>2065</v>
      </c>
      <c r="J57" s="34">
        <v>0</v>
      </c>
      <c r="K57" s="13">
        <v>2336</v>
      </c>
      <c r="L57" s="13">
        <v>3448</v>
      </c>
      <c r="M57" s="22">
        <v>4112.7083333</v>
      </c>
      <c r="N57" s="22">
        <v>4165</v>
      </c>
      <c r="O57" s="22">
        <v>1619</v>
      </c>
      <c r="P57" s="5"/>
      <c r="Q57" s="5"/>
      <c r="R57" s="5"/>
      <c r="S57" s="5"/>
      <c r="T57" s="5"/>
      <c r="U57" s="5"/>
      <c r="V57" s="5"/>
      <c r="W57" s="5"/>
      <c r="X57" s="5"/>
      <c r="Y57" s="5"/>
      <c r="Z57" s="5"/>
    </row>
    <row r="58" spans="1:26" ht="16.5" x14ac:dyDescent="0.3">
      <c r="A58" s="1" t="s">
        <v>102</v>
      </c>
      <c r="B58" s="1" t="s">
        <v>40</v>
      </c>
      <c r="C58" s="13">
        <v>5344</v>
      </c>
      <c r="D58" s="13">
        <v>6930</v>
      </c>
      <c r="E58" s="34">
        <v>6</v>
      </c>
      <c r="F58" s="64">
        <v>12280</v>
      </c>
      <c r="G58" s="10">
        <v>14182</v>
      </c>
      <c r="H58" s="22">
        <v>8868</v>
      </c>
      <c r="I58" s="10">
        <v>3652</v>
      </c>
      <c r="J58" s="34">
        <v>0</v>
      </c>
      <c r="K58" s="13">
        <v>4304</v>
      </c>
      <c r="L58" s="13">
        <v>7976</v>
      </c>
      <c r="M58" s="22">
        <v>8324.6666667000009</v>
      </c>
      <c r="N58" s="22">
        <v>11393</v>
      </c>
      <c r="O58" s="22">
        <v>887</v>
      </c>
      <c r="P58" s="5"/>
      <c r="Q58" s="5"/>
      <c r="R58" s="5"/>
      <c r="S58" s="5"/>
      <c r="T58" s="5"/>
      <c r="U58" s="5"/>
      <c r="V58" s="5"/>
      <c r="W58" s="5"/>
      <c r="X58" s="5"/>
      <c r="Y58" s="5"/>
      <c r="Z58" s="5"/>
    </row>
    <row r="59" spans="1:26" ht="16.5" x14ac:dyDescent="0.3">
      <c r="A59" s="1" t="s">
        <v>103</v>
      </c>
      <c r="B59" s="1" t="s">
        <v>104</v>
      </c>
      <c r="C59" s="13">
        <v>1199</v>
      </c>
      <c r="D59" s="13">
        <v>1482</v>
      </c>
      <c r="E59" s="34">
        <v>0</v>
      </c>
      <c r="F59" s="64">
        <v>2681</v>
      </c>
      <c r="G59" s="10">
        <v>2894</v>
      </c>
      <c r="H59" s="22">
        <v>1663</v>
      </c>
      <c r="I59" s="10">
        <v>1067</v>
      </c>
      <c r="J59" s="34">
        <v>0</v>
      </c>
      <c r="K59" s="13">
        <v>1285</v>
      </c>
      <c r="L59" s="13">
        <v>1396</v>
      </c>
      <c r="M59" s="22">
        <v>1905.0833333</v>
      </c>
      <c r="N59" s="22">
        <v>2477</v>
      </c>
      <c r="O59" s="34">
        <v>204</v>
      </c>
      <c r="P59" s="5"/>
      <c r="Q59" s="5"/>
      <c r="R59" s="5"/>
      <c r="S59" s="5"/>
      <c r="T59" s="5"/>
      <c r="U59" s="5"/>
      <c r="V59" s="5"/>
      <c r="W59" s="5"/>
      <c r="X59" s="5"/>
      <c r="Y59" s="5"/>
      <c r="Z59" s="5"/>
    </row>
    <row r="60" spans="1:26" ht="16.5" x14ac:dyDescent="0.3">
      <c r="A60" s="1" t="s">
        <v>105</v>
      </c>
      <c r="B60" s="1" t="s">
        <v>106</v>
      </c>
      <c r="C60" s="13">
        <v>1633</v>
      </c>
      <c r="D60" s="13">
        <v>2534</v>
      </c>
      <c r="E60" s="34">
        <v>0</v>
      </c>
      <c r="F60" s="64">
        <v>4167</v>
      </c>
      <c r="G60" s="10">
        <v>4410</v>
      </c>
      <c r="H60" s="22">
        <v>1966</v>
      </c>
      <c r="I60" s="10">
        <v>2210</v>
      </c>
      <c r="J60" s="34">
        <v>0</v>
      </c>
      <c r="K60" s="13">
        <v>1032</v>
      </c>
      <c r="L60" s="13">
        <v>3135</v>
      </c>
      <c r="M60" s="22">
        <v>2450.6458333</v>
      </c>
      <c r="N60" s="22">
        <v>3911</v>
      </c>
      <c r="O60" s="34">
        <v>256</v>
      </c>
      <c r="P60" s="5"/>
      <c r="Q60" s="5"/>
      <c r="R60" s="5"/>
      <c r="S60" s="5"/>
      <c r="T60" s="5"/>
      <c r="U60" s="5"/>
      <c r="V60" s="5"/>
      <c r="W60" s="5"/>
      <c r="X60" s="5"/>
      <c r="Y60" s="5"/>
      <c r="Z60" s="5"/>
    </row>
    <row r="61" spans="1:26" ht="16.5" x14ac:dyDescent="0.3">
      <c r="A61" s="1" t="s">
        <v>107</v>
      </c>
      <c r="B61" s="1" t="s">
        <v>108</v>
      </c>
      <c r="C61" s="14">
        <v>720</v>
      </c>
      <c r="D61" s="13">
        <v>950</v>
      </c>
      <c r="E61" s="34">
        <v>0</v>
      </c>
      <c r="F61" s="64">
        <v>1670</v>
      </c>
      <c r="G61" s="10">
        <v>1773</v>
      </c>
      <c r="H61" s="22">
        <v>1167</v>
      </c>
      <c r="I61" s="1">
        <v>698</v>
      </c>
      <c r="J61" s="34">
        <v>0</v>
      </c>
      <c r="K61" s="14">
        <v>596</v>
      </c>
      <c r="L61" s="13">
        <v>1074</v>
      </c>
      <c r="M61" s="22">
        <v>1045.7916667</v>
      </c>
      <c r="N61" s="22">
        <v>1461</v>
      </c>
      <c r="O61" s="34">
        <v>209</v>
      </c>
      <c r="P61" s="5"/>
      <c r="Q61" s="5"/>
      <c r="R61" s="5"/>
      <c r="S61" s="5"/>
      <c r="T61" s="5"/>
      <c r="U61" s="5"/>
      <c r="V61" s="5"/>
      <c r="W61" s="5"/>
      <c r="X61" s="5"/>
      <c r="Y61" s="5"/>
      <c r="Z61" s="5"/>
    </row>
    <row r="62" spans="1:26" ht="16.5" x14ac:dyDescent="0.3">
      <c r="A62" s="1" t="s">
        <v>109</v>
      </c>
      <c r="B62" s="1" t="s">
        <v>110</v>
      </c>
      <c r="C62" s="13">
        <v>890</v>
      </c>
      <c r="D62" s="13">
        <v>1370</v>
      </c>
      <c r="E62" s="34">
        <v>0</v>
      </c>
      <c r="F62" s="64">
        <v>2260</v>
      </c>
      <c r="G62" s="10">
        <v>2478</v>
      </c>
      <c r="H62" s="22">
        <v>1319</v>
      </c>
      <c r="I62" s="1">
        <v>701</v>
      </c>
      <c r="J62" s="34">
        <v>0</v>
      </c>
      <c r="K62" s="13">
        <v>1102</v>
      </c>
      <c r="L62" s="13">
        <v>1158</v>
      </c>
      <c r="M62" s="22">
        <v>1643.5</v>
      </c>
      <c r="N62" s="22">
        <v>1822</v>
      </c>
      <c r="O62" s="34">
        <v>438</v>
      </c>
      <c r="P62" s="5"/>
      <c r="Q62" s="5"/>
      <c r="R62" s="5"/>
      <c r="S62" s="5"/>
      <c r="T62" s="5"/>
      <c r="U62" s="5"/>
      <c r="V62" s="5"/>
      <c r="W62" s="5"/>
      <c r="X62" s="5"/>
      <c r="Y62" s="5"/>
      <c r="Z62" s="5"/>
    </row>
    <row r="63" spans="1:26" ht="16.5" x14ac:dyDescent="0.3">
      <c r="A63" s="1" t="s">
        <v>111</v>
      </c>
      <c r="B63" s="1" t="s">
        <v>112</v>
      </c>
      <c r="C63" s="14">
        <v>578</v>
      </c>
      <c r="D63" s="14">
        <v>921</v>
      </c>
      <c r="E63" s="34">
        <v>4</v>
      </c>
      <c r="F63" s="64">
        <v>1503</v>
      </c>
      <c r="G63" s="10">
        <v>1581</v>
      </c>
      <c r="H63" s="34">
        <v>948</v>
      </c>
      <c r="I63" s="1">
        <v>712</v>
      </c>
      <c r="J63" s="34">
        <v>0</v>
      </c>
      <c r="K63" s="14">
        <v>621</v>
      </c>
      <c r="L63" s="14">
        <v>882</v>
      </c>
      <c r="M63" s="22">
        <v>1036</v>
      </c>
      <c r="N63" s="22">
        <v>1353</v>
      </c>
      <c r="O63" s="34">
        <v>150</v>
      </c>
      <c r="P63" s="5"/>
      <c r="Q63" s="5"/>
      <c r="R63" s="5"/>
      <c r="S63" s="5"/>
      <c r="T63" s="5"/>
      <c r="U63" s="5"/>
      <c r="V63" s="5"/>
      <c r="W63" s="5"/>
      <c r="X63" s="5"/>
      <c r="Y63" s="5"/>
      <c r="Z63" s="5"/>
    </row>
    <row r="64" spans="1:26" ht="16.5" x14ac:dyDescent="0.3">
      <c r="A64" s="1" t="s">
        <v>113</v>
      </c>
      <c r="B64" s="1" t="s">
        <v>32</v>
      </c>
      <c r="C64" s="13">
        <v>2027</v>
      </c>
      <c r="D64" s="13">
        <v>3333</v>
      </c>
      <c r="E64" s="34">
        <v>0</v>
      </c>
      <c r="F64" s="64">
        <v>5360</v>
      </c>
      <c r="G64" s="10">
        <v>5976</v>
      </c>
      <c r="H64" s="22">
        <v>2815</v>
      </c>
      <c r="I64" s="10">
        <v>2498</v>
      </c>
      <c r="J64" s="34">
        <v>0</v>
      </c>
      <c r="K64" s="13">
        <v>1707</v>
      </c>
      <c r="L64" s="13">
        <v>3653</v>
      </c>
      <c r="M64" s="22">
        <v>3406.3333333</v>
      </c>
      <c r="N64" s="22">
        <v>4750</v>
      </c>
      <c r="O64" s="34">
        <v>610</v>
      </c>
      <c r="P64" s="5"/>
      <c r="Q64" s="5"/>
      <c r="R64" s="5"/>
      <c r="S64" s="5"/>
      <c r="T64" s="5"/>
      <c r="U64" s="5"/>
      <c r="V64" s="5"/>
      <c r="W64" s="5"/>
      <c r="X64" s="5"/>
      <c r="Y64" s="5"/>
      <c r="Z64" s="5"/>
    </row>
    <row r="65" spans="1:26" ht="16.5" x14ac:dyDescent="0.3">
      <c r="A65" s="1"/>
      <c r="B65" s="35" t="s">
        <v>27</v>
      </c>
      <c r="C65" s="23">
        <f t="shared" ref="C65:O65" si="4">SUM(C50:C64)</f>
        <v>35387</v>
      </c>
      <c r="D65" s="23">
        <f t="shared" si="4"/>
        <v>47689</v>
      </c>
      <c r="E65" s="23">
        <f t="shared" si="4"/>
        <v>33</v>
      </c>
      <c r="F65" s="23">
        <f t="shared" si="4"/>
        <v>83109</v>
      </c>
      <c r="G65" s="23">
        <f t="shared" si="4"/>
        <v>88375</v>
      </c>
      <c r="H65" s="23">
        <f t="shared" si="4"/>
        <v>48992</v>
      </c>
      <c r="I65" s="23">
        <f t="shared" si="4"/>
        <v>34684</v>
      </c>
      <c r="J65" s="23">
        <f t="shared" si="4"/>
        <v>17</v>
      </c>
      <c r="K65" s="23">
        <f t="shared" si="4"/>
        <v>29236</v>
      </c>
      <c r="L65" s="23">
        <f t="shared" si="4"/>
        <v>53873</v>
      </c>
      <c r="M65" s="23">
        <f t="shared" si="4"/>
        <v>54023.729166599995</v>
      </c>
      <c r="N65" s="23">
        <f t="shared" si="4"/>
        <v>75070</v>
      </c>
      <c r="O65" s="23">
        <f t="shared" si="4"/>
        <v>8039</v>
      </c>
      <c r="P65" s="5"/>
      <c r="Q65" s="5"/>
      <c r="R65" s="5"/>
      <c r="S65" s="5"/>
      <c r="T65" s="5"/>
      <c r="U65" s="5"/>
      <c r="V65" s="5"/>
      <c r="W65" s="5"/>
      <c r="X65" s="5"/>
      <c r="Y65" s="5"/>
      <c r="Z65" s="5"/>
    </row>
    <row r="66" spans="1:26" ht="16.5" x14ac:dyDescent="0.3">
      <c r="A66" s="1"/>
      <c r="B66" s="1"/>
      <c r="C66" s="1"/>
      <c r="D66" s="1"/>
      <c r="E66" s="1"/>
      <c r="F66" s="1"/>
      <c r="G66" s="1"/>
      <c r="H66" s="1"/>
      <c r="I66" s="1"/>
      <c r="J66" s="1"/>
      <c r="K66" s="1"/>
      <c r="L66" s="1"/>
      <c r="M66" s="1"/>
      <c r="N66" s="1"/>
      <c r="O66" s="1"/>
      <c r="P66" s="5"/>
      <c r="Q66" s="5"/>
      <c r="R66" s="5"/>
      <c r="S66" s="5"/>
      <c r="T66" s="5"/>
      <c r="U66" s="5"/>
      <c r="V66" s="5"/>
      <c r="W66" s="5"/>
      <c r="X66" s="5"/>
      <c r="Y66" s="5"/>
      <c r="Z66" s="5"/>
    </row>
    <row r="67" spans="1:26" ht="16.5" x14ac:dyDescent="0.3">
      <c r="A67" s="61" t="s">
        <v>139</v>
      </c>
      <c r="B67" s="1"/>
      <c r="C67" s="1"/>
      <c r="D67" s="1"/>
      <c r="E67" s="1"/>
      <c r="F67" s="1"/>
      <c r="G67" s="1"/>
      <c r="H67" s="1"/>
      <c r="I67" s="1"/>
      <c r="J67" s="1"/>
      <c r="K67" s="1"/>
      <c r="L67" s="1"/>
      <c r="M67" s="1"/>
      <c r="N67" s="1"/>
      <c r="O67" s="1"/>
      <c r="P67" s="5"/>
      <c r="Q67" s="5"/>
      <c r="R67" s="5"/>
      <c r="S67" s="5"/>
      <c r="T67" s="5"/>
      <c r="U67" s="5"/>
      <c r="V67" s="5"/>
      <c r="W67" s="5"/>
      <c r="X67" s="5"/>
      <c r="Y67" s="5"/>
      <c r="Z67" s="5"/>
    </row>
    <row r="68" spans="1:26" ht="16.5" x14ac:dyDescent="0.3">
      <c r="A68" s="1" t="s">
        <v>140</v>
      </c>
      <c r="B68" s="1" t="s">
        <v>32</v>
      </c>
      <c r="C68" s="1">
        <v>17</v>
      </c>
      <c r="D68" s="1">
        <v>217</v>
      </c>
      <c r="E68" s="1">
        <v>4</v>
      </c>
      <c r="F68" s="1">
        <v>238</v>
      </c>
      <c r="G68" s="1">
        <v>229</v>
      </c>
      <c r="H68" s="1" t="s">
        <v>135</v>
      </c>
      <c r="I68" s="1" t="s">
        <v>135</v>
      </c>
      <c r="J68" s="1" t="s">
        <v>135</v>
      </c>
      <c r="K68" s="1">
        <v>115</v>
      </c>
      <c r="L68" s="1">
        <v>109</v>
      </c>
      <c r="M68" s="1">
        <v>115</v>
      </c>
      <c r="N68" s="1">
        <v>144</v>
      </c>
      <c r="O68" s="1">
        <v>94</v>
      </c>
      <c r="P68" s="5"/>
      <c r="Q68" s="5"/>
      <c r="R68" s="5"/>
      <c r="S68" s="5"/>
      <c r="T68" s="5"/>
      <c r="U68" s="5"/>
      <c r="V68" s="5"/>
      <c r="W68" s="5"/>
      <c r="X68" s="5"/>
      <c r="Y68" s="5"/>
      <c r="Z68" s="5"/>
    </row>
    <row r="69" spans="1:26" ht="16.5" x14ac:dyDescent="0.3">
      <c r="A69" s="1"/>
      <c r="B69" s="35" t="s">
        <v>27</v>
      </c>
      <c r="C69" s="35">
        <f t="shared" ref="C69:G69" si="5">SUM(C68)</f>
        <v>17</v>
      </c>
      <c r="D69" s="35">
        <f t="shared" si="5"/>
        <v>217</v>
      </c>
      <c r="E69" s="35">
        <f t="shared" si="5"/>
        <v>4</v>
      </c>
      <c r="F69" s="35">
        <f t="shared" si="5"/>
        <v>238</v>
      </c>
      <c r="G69" s="35">
        <f t="shared" si="5"/>
        <v>229</v>
      </c>
      <c r="H69" s="1" t="s">
        <v>135</v>
      </c>
      <c r="I69" s="1" t="s">
        <v>135</v>
      </c>
      <c r="J69" s="1" t="s">
        <v>135</v>
      </c>
      <c r="K69" s="35">
        <f t="shared" ref="K69:O69" si="6">SUM(K68)</f>
        <v>115</v>
      </c>
      <c r="L69" s="35">
        <f t="shared" si="6"/>
        <v>109</v>
      </c>
      <c r="M69" s="35">
        <f t="shared" si="6"/>
        <v>115</v>
      </c>
      <c r="N69" s="35">
        <f t="shared" si="6"/>
        <v>144</v>
      </c>
      <c r="O69" s="35">
        <f t="shared" si="6"/>
        <v>94</v>
      </c>
      <c r="P69" s="5"/>
      <c r="Q69" s="5"/>
      <c r="R69" s="5"/>
      <c r="S69" s="5"/>
      <c r="T69" s="5"/>
      <c r="U69" s="5"/>
      <c r="V69" s="5"/>
      <c r="W69" s="5"/>
      <c r="X69" s="5"/>
      <c r="Y69" s="5"/>
      <c r="Z69" s="5"/>
    </row>
    <row r="70" spans="1:26" ht="16.5" x14ac:dyDescent="0.3">
      <c r="A70" s="1"/>
      <c r="B70" s="1"/>
      <c r="C70" s="1"/>
      <c r="D70" s="1"/>
      <c r="E70" s="1"/>
      <c r="F70" s="1"/>
      <c r="G70" s="1"/>
      <c r="H70" s="1"/>
      <c r="I70" s="1"/>
      <c r="J70" s="1"/>
      <c r="K70" s="1"/>
      <c r="L70" s="1"/>
      <c r="M70" s="1"/>
      <c r="N70" s="1"/>
      <c r="O70" s="1"/>
      <c r="P70" s="5"/>
      <c r="Q70" s="5"/>
      <c r="R70" s="5"/>
      <c r="S70" s="5"/>
      <c r="T70" s="5"/>
      <c r="U70" s="5"/>
      <c r="V70" s="5"/>
      <c r="W70" s="5"/>
      <c r="X70" s="5"/>
      <c r="Y70" s="5"/>
      <c r="Z70" s="5"/>
    </row>
    <row r="71" spans="1:26" ht="16.5" x14ac:dyDescent="0.3">
      <c r="A71" s="1"/>
      <c r="B71" s="1"/>
      <c r="C71" s="1"/>
      <c r="D71" s="1"/>
      <c r="E71" s="1"/>
      <c r="F71" s="1"/>
      <c r="G71" s="1"/>
      <c r="H71" s="1"/>
      <c r="I71" s="1"/>
      <c r="J71" s="1"/>
      <c r="K71" s="1"/>
      <c r="L71" s="1"/>
      <c r="M71" s="1"/>
      <c r="N71" s="1"/>
      <c r="O71" s="1"/>
      <c r="P71" s="5"/>
      <c r="Q71" s="5"/>
      <c r="R71" s="5"/>
      <c r="S71" s="5"/>
      <c r="T71" s="5"/>
      <c r="U71" s="5"/>
      <c r="V71" s="5"/>
      <c r="W71" s="5"/>
      <c r="X71" s="5"/>
      <c r="Y71" s="5"/>
      <c r="Z71" s="5"/>
    </row>
    <row r="72" spans="1:26" ht="16.5" x14ac:dyDescent="0.3">
      <c r="A72" s="61" t="s">
        <v>125</v>
      </c>
      <c r="B72" s="1"/>
      <c r="C72" s="1"/>
      <c r="D72" s="1"/>
      <c r="E72" s="1"/>
      <c r="F72" s="1"/>
      <c r="G72" s="1"/>
      <c r="H72" s="1"/>
      <c r="I72" s="1"/>
      <c r="J72" s="1"/>
      <c r="K72" s="1"/>
      <c r="L72" s="1"/>
      <c r="M72" s="1"/>
      <c r="N72" s="1"/>
      <c r="O72" s="1"/>
      <c r="P72" s="5"/>
      <c r="Q72" s="5"/>
      <c r="R72" s="5"/>
      <c r="S72" s="5"/>
      <c r="T72" s="5"/>
      <c r="U72" s="5"/>
      <c r="V72" s="5"/>
      <c r="W72" s="5"/>
      <c r="X72" s="5"/>
      <c r="Y72" s="5"/>
      <c r="Z72" s="5"/>
    </row>
    <row r="73" spans="1:26" ht="16.5" x14ac:dyDescent="0.3">
      <c r="A73" s="1" t="s">
        <v>126</v>
      </c>
      <c r="B73" s="1" t="s">
        <v>40</v>
      </c>
      <c r="C73" s="1">
        <v>8</v>
      </c>
      <c r="D73" s="1">
        <v>120</v>
      </c>
      <c r="E73" s="1" t="s">
        <v>135</v>
      </c>
      <c r="F73" s="1">
        <v>128</v>
      </c>
      <c r="G73" s="1">
        <v>109</v>
      </c>
      <c r="H73" s="1">
        <v>128</v>
      </c>
      <c r="I73" s="1" t="s">
        <v>135</v>
      </c>
      <c r="J73" s="1" t="s">
        <v>135</v>
      </c>
      <c r="K73" s="1">
        <v>128</v>
      </c>
      <c r="L73" s="1" t="s">
        <v>135</v>
      </c>
      <c r="M73" s="1" t="s">
        <v>135</v>
      </c>
      <c r="N73" s="1">
        <v>113</v>
      </c>
      <c r="O73" s="1">
        <v>15</v>
      </c>
      <c r="P73" s="5"/>
      <c r="Q73" s="5"/>
      <c r="R73" s="5"/>
      <c r="S73" s="5"/>
      <c r="T73" s="5"/>
      <c r="U73" s="5"/>
      <c r="V73" s="5"/>
      <c r="W73" s="5"/>
      <c r="X73" s="5"/>
      <c r="Y73" s="5"/>
      <c r="Z73" s="5"/>
    </row>
    <row r="74" spans="1:26" ht="16.5" x14ac:dyDescent="0.3">
      <c r="A74" s="1" t="s">
        <v>126</v>
      </c>
      <c r="B74" s="1" t="s">
        <v>71</v>
      </c>
      <c r="C74" s="1">
        <v>6</v>
      </c>
      <c r="D74" s="1">
        <v>102</v>
      </c>
      <c r="E74" s="1" t="s">
        <v>135</v>
      </c>
      <c r="F74" s="1">
        <v>108</v>
      </c>
      <c r="G74" s="1">
        <v>99</v>
      </c>
      <c r="H74" s="1">
        <v>108</v>
      </c>
      <c r="I74" s="1" t="s">
        <v>135</v>
      </c>
      <c r="J74" s="1" t="s">
        <v>135</v>
      </c>
      <c r="K74" s="1" t="s">
        <v>135</v>
      </c>
      <c r="L74" s="1" t="s">
        <v>135</v>
      </c>
      <c r="M74" s="1">
        <v>124</v>
      </c>
      <c r="N74" s="1">
        <v>108</v>
      </c>
      <c r="O74" s="1" t="s">
        <v>135</v>
      </c>
      <c r="P74" s="5"/>
      <c r="Q74" s="5"/>
      <c r="R74" s="5"/>
      <c r="S74" s="5"/>
      <c r="T74" s="5"/>
      <c r="U74" s="5"/>
      <c r="V74" s="5"/>
      <c r="W74" s="5"/>
      <c r="X74" s="5"/>
      <c r="Y74" s="5"/>
      <c r="Z74" s="5"/>
    </row>
    <row r="75" spans="1:26" ht="16.5" x14ac:dyDescent="0.3">
      <c r="A75" s="1" t="s">
        <v>126</v>
      </c>
      <c r="B75" s="1" t="s">
        <v>38</v>
      </c>
      <c r="C75" s="1">
        <v>3</v>
      </c>
      <c r="D75" s="1">
        <v>121</v>
      </c>
      <c r="E75" s="1" t="s">
        <v>135</v>
      </c>
      <c r="F75" s="1">
        <v>124</v>
      </c>
      <c r="G75" s="1">
        <v>102</v>
      </c>
      <c r="H75" s="1" t="s">
        <v>135</v>
      </c>
      <c r="I75" s="1" t="s">
        <v>135</v>
      </c>
      <c r="J75" s="1" t="s">
        <v>135</v>
      </c>
      <c r="K75" s="1">
        <v>124</v>
      </c>
      <c r="L75" s="1" t="s">
        <v>135</v>
      </c>
      <c r="M75" s="1">
        <v>128</v>
      </c>
      <c r="N75" s="1">
        <v>78</v>
      </c>
      <c r="O75" s="1">
        <v>46</v>
      </c>
      <c r="P75" s="5"/>
      <c r="Q75" s="5"/>
      <c r="R75" s="5"/>
      <c r="S75" s="5"/>
      <c r="T75" s="5"/>
      <c r="U75" s="5"/>
      <c r="V75" s="5"/>
      <c r="W75" s="5"/>
      <c r="X75" s="5"/>
      <c r="Y75" s="5"/>
      <c r="Z75" s="5"/>
    </row>
    <row r="76" spans="1:26" ht="16.5" x14ac:dyDescent="0.3">
      <c r="A76" s="1" t="s">
        <v>127</v>
      </c>
      <c r="B76" s="1" t="s">
        <v>101</v>
      </c>
      <c r="C76" s="1">
        <v>4</v>
      </c>
      <c r="D76" s="1">
        <v>45</v>
      </c>
      <c r="E76" s="1" t="s">
        <v>135</v>
      </c>
      <c r="F76" s="1">
        <v>49</v>
      </c>
      <c r="G76" s="1">
        <v>45</v>
      </c>
      <c r="H76" s="1">
        <v>47</v>
      </c>
      <c r="I76" s="1" t="s">
        <v>135</v>
      </c>
      <c r="J76" s="1" t="s">
        <v>135</v>
      </c>
      <c r="K76" s="1">
        <v>49</v>
      </c>
      <c r="L76" s="1" t="s">
        <v>135</v>
      </c>
      <c r="M76" s="1" t="s">
        <v>135</v>
      </c>
      <c r="N76" s="1">
        <v>8</v>
      </c>
      <c r="O76" s="1">
        <v>41</v>
      </c>
      <c r="P76" s="5"/>
      <c r="Q76" s="5"/>
      <c r="R76" s="5"/>
      <c r="S76" s="5"/>
      <c r="T76" s="5"/>
      <c r="U76" s="5"/>
      <c r="V76" s="5"/>
      <c r="W76" s="5"/>
      <c r="X76" s="5"/>
      <c r="Y76" s="5"/>
      <c r="Z76" s="5"/>
    </row>
    <row r="77" spans="1:26" ht="16.5" x14ac:dyDescent="0.3">
      <c r="A77" s="1" t="s">
        <v>128</v>
      </c>
      <c r="B77" s="1" t="s">
        <v>141</v>
      </c>
      <c r="C77" s="1">
        <v>1</v>
      </c>
      <c r="D77" s="1">
        <v>10</v>
      </c>
      <c r="E77" s="1" t="s">
        <v>135</v>
      </c>
      <c r="F77" s="1">
        <v>11</v>
      </c>
      <c r="G77" s="1">
        <v>14</v>
      </c>
      <c r="H77" s="1">
        <v>11</v>
      </c>
      <c r="I77" s="1" t="s">
        <v>135</v>
      </c>
      <c r="J77" s="1" t="s">
        <v>135</v>
      </c>
      <c r="K77" s="1">
        <v>11</v>
      </c>
      <c r="L77" s="1" t="s">
        <v>135</v>
      </c>
      <c r="M77" s="1" t="s">
        <v>135</v>
      </c>
      <c r="N77" s="1">
        <v>11</v>
      </c>
      <c r="O77" s="1" t="s">
        <v>135</v>
      </c>
      <c r="P77" s="5"/>
      <c r="Q77" s="5"/>
      <c r="R77" s="5"/>
      <c r="S77" s="5"/>
      <c r="T77" s="5"/>
      <c r="U77" s="5"/>
      <c r="V77" s="5"/>
      <c r="W77" s="5"/>
      <c r="X77" s="5"/>
      <c r="Y77" s="5"/>
      <c r="Z77" s="5"/>
    </row>
    <row r="78" spans="1:26" ht="16.5" x14ac:dyDescent="0.3">
      <c r="A78" s="1" t="s">
        <v>128</v>
      </c>
      <c r="B78" s="1" t="s">
        <v>34</v>
      </c>
      <c r="C78" s="1" t="s">
        <v>135</v>
      </c>
      <c r="D78" s="1">
        <v>7</v>
      </c>
      <c r="E78" s="1" t="s">
        <v>135</v>
      </c>
      <c r="F78" s="1">
        <v>7</v>
      </c>
      <c r="G78" s="1">
        <v>11</v>
      </c>
      <c r="H78" s="1">
        <v>7</v>
      </c>
      <c r="I78" s="1" t="s">
        <v>135</v>
      </c>
      <c r="J78" s="1" t="s">
        <v>135</v>
      </c>
      <c r="K78" s="1">
        <v>7</v>
      </c>
      <c r="L78" s="1" t="s">
        <v>135</v>
      </c>
      <c r="M78" s="1">
        <v>11</v>
      </c>
      <c r="N78" s="1">
        <v>7</v>
      </c>
      <c r="O78" s="1" t="s">
        <v>135</v>
      </c>
      <c r="P78" s="5"/>
      <c r="Q78" s="5"/>
      <c r="R78" s="5"/>
      <c r="S78" s="5"/>
      <c r="T78" s="5"/>
      <c r="U78" s="5"/>
      <c r="V78" s="5"/>
      <c r="W78" s="5"/>
      <c r="X78" s="5"/>
      <c r="Y78" s="5"/>
      <c r="Z78" s="5"/>
    </row>
    <row r="79" spans="1:26" ht="16.5" x14ac:dyDescent="0.3">
      <c r="A79" s="1" t="s">
        <v>129</v>
      </c>
      <c r="B79" s="1" t="s">
        <v>44</v>
      </c>
      <c r="C79" s="1">
        <v>1</v>
      </c>
      <c r="D79" s="1">
        <v>6</v>
      </c>
      <c r="E79" s="1" t="s">
        <v>135</v>
      </c>
      <c r="F79" s="1">
        <v>7</v>
      </c>
      <c r="G79" s="1">
        <v>84</v>
      </c>
      <c r="H79" s="1">
        <v>4</v>
      </c>
      <c r="I79" s="1" t="s">
        <v>135</v>
      </c>
      <c r="J79" s="1" t="s">
        <v>135</v>
      </c>
      <c r="K79" s="1">
        <v>7</v>
      </c>
      <c r="L79" s="1" t="s">
        <v>135</v>
      </c>
      <c r="M79" s="1">
        <v>7</v>
      </c>
      <c r="N79" s="1">
        <v>7</v>
      </c>
      <c r="O79" s="1" t="s">
        <v>135</v>
      </c>
      <c r="P79" s="5"/>
      <c r="Q79" s="5"/>
      <c r="R79" s="5"/>
      <c r="S79" s="5"/>
      <c r="T79" s="5"/>
      <c r="U79" s="5"/>
      <c r="V79" s="5"/>
      <c r="W79" s="5"/>
      <c r="X79" s="5"/>
      <c r="Y79" s="5"/>
      <c r="Z79" s="5"/>
    </row>
    <row r="80" spans="1:26" ht="16.5" x14ac:dyDescent="0.3">
      <c r="A80" s="1" t="s">
        <v>129</v>
      </c>
      <c r="B80" s="1" t="s">
        <v>93</v>
      </c>
      <c r="C80" s="1" t="s">
        <v>135</v>
      </c>
      <c r="D80" s="1">
        <v>5</v>
      </c>
      <c r="E80" s="1" t="s">
        <v>135</v>
      </c>
      <c r="F80" s="1">
        <v>5</v>
      </c>
      <c r="G80" s="1">
        <v>27</v>
      </c>
      <c r="H80" s="1">
        <v>2</v>
      </c>
      <c r="I80" s="1" t="s">
        <v>135</v>
      </c>
      <c r="J80" s="1" t="s">
        <v>135</v>
      </c>
      <c r="K80" s="1">
        <v>5</v>
      </c>
      <c r="L80" s="1" t="s">
        <v>135</v>
      </c>
      <c r="M80" s="1">
        <v>5</v>
      </c>
      <c r="N80" s="1">
        <v>5</v>
      </c>
      <c r="O80" s="1" t="s">
        <v>135</v>
      </c>
      <c r="P80" s="5"/>
      <c r="Q80" s="5"/>
      <c r="R80" s="5"/>
      <c r="S80" s="5"/>
      <c r="T80" s="5"/>
      <c r="U80" s="5"/>
      <c r="V80" s="5"/>
      <c r="W80" s="5"/>
      <c r="X80" s="5"/>
      <c r="Y80" s="5"/>
      <c r="Z80" s="5"/>
    </row>
    <row r="81" spans="1:26" ht="16.5" x14ac:dyDescent="0.3">
      <c r="A81" s="1" t="s">
        <v>129</v>
      </c>
      <c r="B81" s="1" t="s">
        <v>32</v>
      </c>
      <c r="C81" s="1">
        <v>1</v>
      </c>
      <c r="D81" s="1">
        <v>14</v>
      </c>
      <c r="E81" s="1" t="s">
        <v>135</v>
      </c>
      <c r="F81" s="1">
        <v>15</v>
      </c>
      <c r="G81" s="1">
        <v>50</v>
      </c>
      <c r="H81" s="1">
        <v>11</v>
      </c>
      <c r="I81" s="1" t="s">
        <v>135</v>
      </c>
      <c r="J81" s="1" t="s">
        <v>135</v>
      </c>
      <c r="K81" s="1">
        <v>15</v>
      </c>
      <c r="L81" s="1" t="s">
        <v>135</v>
      </c>
      <c r="M81" s="1">
        <v>15</v>
      </c>
      <c r="N81" s="1">
        <v>13</v>
      </c>
      <c r="O81" s="1">
        <v>2</v>
      </c>
      <c r="P81" s="5"/>
      <c r="Q81" s="5"/>
      <c r="R81" s="5"/>
      <c r="S81" s="5"/>
      <c r="T81" s="5"/>
      <c r="U81" s="5"/>
      <c r="V81" s="5"/>
      <c r="W81" s="5"/>
      <c r="X81" s="5"/>
      <c r="Y81" s="5"/>
      <c r="Z81" s="5"/>
    </row>
    <row r="82" spans="1:26" ht="16.5" x14ac:dyDescent="0.3">
      <c r="A82" s="1" t="s">
        <v>115</v>
      </c>
      <c r="B82" s="1" t="s">
        <v>26</v>
      </c>
      <c r="C82" s="1">
        <v>1</v>
      </c>
      <c r="D82" s="1">
        <v>21</v>
      </c>
      <c r="E82" s="1" t="s">
        <v>135</v>
      </c>
      <c r="F82" s="1">
        <v>22</v>
      </c>
      <c r="G82" s="1">
        <v>21</v>
      </c>
      <c r="H82" s="1" t="s">
        <v>135</v>
      </c>
      <c r="I82" s="1" t="s">
        <v>135</v>
      </c>
      <c r="J82" s="1" t="s">
        <v>135</v>
      </c>
      <c r="K82" s="1">
        <v>22</v>
      </c>
      <c r="L82" s="1" t="s">
        <v>135</v>
      </c>
      <c r="M82" s="1">
        <v>22</v>
      </c>
      <c r="N82" s="1">
        <v>22</v>
      </c>
      <c r="O82" s="1" t="s">
        <v>135</v>
      </c>
      <c r="P82" s="5"/>
      <c r="Q82" s="5"/>
      <c r="R82" s="5"/>
      <c r="S82" s="5"/>
      <c r="T82" s="5"/>
      <c r="U82" s="5"/>
      <c r="V82" s="5"/>
      <c r="W82" s="5"/>
      <c r="X82" s="5"/>
      <c r="Y82" s="5"/>
      <c r="Z82" s="5"/>
    </row>
    <row r="83" spans="1:26" ht="16.5" x14ac:dyDescent="0.3">
      <c r="A83" s="1" t="s">
        <v>115</v>
      </c>
      <c r="B83" s="1" t="s">
        <v>71</v>
      </c>
      <c r="C83" s="1">
        <v>2</v>
      </c>
      <c r="D83" s="1">
        <v>56</v>
      </c>
      <c r="E83" s="1" t="s">
        <v>135</v>
      </c>
      <c r="F83" s="1">
        <v>58</v>
      </c>
      <c r="G83" s="1">
        <v>59</v>
      </c>
      <c r="H83" s="1" t="s">
        <v>135</v>
      </c>
      <c r="I83" s="1" t="s">
        <v>135</v>
      </c>
      <c r="J83" s="1" t="s">
        <v>135</v>
      </c>
      <c r="K83" s="1">
        <v>58</v>
      </c>
      <c r="L83" s="1" t="s">
        <v>135</v>
      </c>
      <c r="M83" s="1">
        <v>65</v>
      </c>
      <c r="N83" s="1">
        <v>57</v>
      </c>
      <c r="O83" s="1">
        <v>1</v>
      </c>
      <c r="P83" s="5"/>
      <c r="Q83" s="5"/>
      <c r="R83" s="5"/>
      <c r="S83" s="5"/>
      <c r="T83" s="5"/>
      <c r="U83" s="5"/>
      <c r="V83" s="5"/>
      <c r="W83" s="5"/>
      <c r="X83" s="5"/>
      <c r="Y83" s="5"/>
      <c r="Z83" s="5"/>
    </row>
    <row r="84" spans="1:26" ht="16.5" x14ac:dyDescent="0.3">
      <c r="A84" s="1" t="s">
        <v>115</v>
      </c>
      <c r="B84" s="1" t="s">
        <v>95</v>
      </c>
      <c r="C84" s="1" t="s">
        <v>135</v>
      </c>
      <c r="D84" s="1">
        <v>17</v>
      </c>
      <c r="E84" s="1" t="s">
        <v>135</v>
      </c>
      <c r="F84" s="1">
        <v>17</v>
      </c>
      <c r="G84" s="1">
        <v>26</v>
      </c>
      <c r="H84" s="1" t="s">
        <v>135</v>
      </c>
      <c r="I84" s="1" t="s">
        <v>135</v>
      </c>
      <c r="J84" s="1" t="s">
        <v>135</v>
      </c>
      <c r="K84" s="1">
        <v>17</v>
      </c>
      <c r="L84" s="1" t="s">
        <v>135</v>
      </c>
      <c r="M84" s="1">
        <v>17</v>
      </c>
      <c r="N84" s="1">
        <v>15</v>
      </c>
      <c r="O84" s="1">
        <v>2</v>
      </c>
      <c r="P84" s="5"/>
      <c r="Q84" s="5"/>
      <c r="R84" s="5"/>
      <c r="S84" s="5"/>
      <c r="T84" s="5"/>
      <c r="U84" s="5"/>
      <c r="V84" s="5"/>
      <c r="W84" s="5"/>
      <c r="X84" s="5"/>
      <c r="Y84" s="5"/>
      <c r="Z84" s="5"/>
    </row>
    <row r="85" spans="1:26" ht="16.5" x14ac:dyDescent="0.3">
      <c r="A85" s="1" t="s">
        <v>115</v>
      </c>
      <c r="B85" s="1" t="s">
        <v>23</v>
      </c>
      <c r="C85" s="1">
        <v>5</v>
      </c>
      <c r="D85" s="1">
        <v>60</v>
      </c>
      <c r="E85" s="1" t="s">
        <v>135</v>
      </c>
      <c r="F85" s="1">
        <v>65</v>
      </c>
      <c r="G85" s="1">
        <v>40</v>
      </c>
      <c r="H85" s="1" t="s">
        <v>135</v>
      </c>
      <c r="I85" s="1" t="s">
        <v>135</v>
      </c>
      <c r="J85" s="1" t="s">
        <v>135</v>
      </c>
      <c r="K85" s="1">
        <v>65</v>
      </c>
      <c r="L85" s="1" t="s">
        <v>135</v>
      </c>
      <c r="M85" s="1">
        <v>25</v>
      </c>
      <c r="N85" s="1">
        <v>50</v>
      </c>
      <c r="O85" s="1">
        <v>15</v>
      </c>
      <c r="P85" s="5"/>
      <c r="Q85" s="5"/>
      <c r="R85" s="5"/>
      <c r="S85" s="5"/>
      <c r="T85" s="5"/>
      <c r="U85" s="5"/>
      <c r="V85" s="5"/>
      <c r="W85" s="5"/>
      <c r="X85" s="5"/>
      <c r="Y85" s="5"/>
      <c r="Z85" s="5"/>
    </row>
    <row r="86" spans="1:26" ht="16.5" x14ac:dyDescent="0.3">
      <c r="A86" s="1" t="s">
        <v>115</v>
      </c>
      <c r="B86" s="1" t="s">
        <v>116</v>
      </c>
      <c r="C86" s="1">
        <v>2</v>
      </c>
      <c r="D86" s="1">
        <v>23</v>
      </c>
      <c r="E86" s="1" t="s">
        <v>135</v>
      </c>
      <c r="F86" s="1">
        <v>25</v>
      </c>
      <c r="G86" s="1">
        <v>57</v>
      </c>
      <c r="H86" s="1" t="s">
        <v>135</v>
      </c>
      <c r="I86" s="1" t="s">
        <v>135</v>
      </c>
      <c r="J86" s="1" t="s">
        <v>135</v>
      </c>
      <c r="K86" s="1">
        <v>25</v>
      </c>
      <c r="L86" s="1" t="s">
        <v>135</v>
      </c>
      <c r="M86" s="1">
        <v>58</v>
      </c>
      <c r="N86" s="1">
        <v>25</v>
      </c>
      <c r="O86" s="1" t="s">
        <v>135</v>
      </c>
      <c r="P86" s="5"/>
      <c r="Q86" s="5"/>
      <c r="R86" s="5"/>
      <c r="S86" s="5"/>
      <c r="T86" s="5"/>
      <c r="U86" s="5"/>
      <c r="V86" s="5"/>
      <c r="W86" s="5"/>
      <c r="X86" s="5"/>
      <c r="Y86" s="5"/>
      <c r="Z86" s="5"/>
    </row>
    <row r="87" spans="1:26" ht="16.5" x14ac:dyDescent="0.3">
      <c r="A87" s="1"/>
      <c r="B87" s="35" t="s">
        <v>27</v>
      </c>
      <c r="C87" s="35">
        <f t="shared" ref="C87:D87" si="7">SUM(C73:C86)</f>
        <v>34</v>
      </c>
      <c r="D87" s="35">
        <f t="shared" si="7"/>
        <v>607</v>
      </c>
      <c r="E87" s="1" t="s">
        <v>135</v>
      </c>
      <c r="F87" s="35">
        <f t="shared" ref="F87:H87" si="8">SUM(F73:F86)</f>
        <v>641</v>
      </c>
      <c r="G87" s="35">
        <f t="shared" si="8"/>
        <v>744</v>
      </c>
      <c r="H87" s="35">
        <f t="shared" si="8"/>
        <v>318</v>
      </c>
      <c r="I87" s="1" t="s">
        <v>135</v>
      </c>
      <c r="J87" s="1" t="s">
        <v>135</v>
      </c>
      <c r="K87" s="35">
        <f>SUM(K73:K86)</f>
        <v>533</v>
      </c>
      <c r="L87" s="1" t="s">
        <v>135</v>
      </c>
      <c r="M87" s="35">
        <f t="shared" ref="M87:O87" si="9">SUM(M73:M86)</f>
        <v>477</v>
      </c>
      <c r="N87" s="35">
        <f t="shared" si="9"/>
        <v>519</v>
      </c>
      <c r="O87" s="35">
        <f t="shared" si="9"/>
        <v>122</v>
      </c>
      <c r="P87" s="5"/>
      <c r="Q87" s="5"/>
      <c r="R87" s="5"/>
      <c r="S87" s="5"/>
      <c r="T87" s="5"/>
      <c r="U87" s="5"/>
      <c r="V87" s="5"/>
      <c r="W87" s="5"/>
      <c r="X87" s="5"/>
      <c r="Y87" s="5"/>
      <c r="Z87" s="5"/>
    </row>
    <row r="88" spans="1:26" ht="16.5" x14ac:dyDescent="0.3">
      <c r="A88" s="1"/>
      <c r="B88" s="1"/>
      <c r="C88" s="1"/>
      <c r="D88" s="1"/>
      <c r="E88" s="1"/>
      <c r="F88" s="1"/>
      <c r="G88" s="1"/>
      <c r="H88" s="1"/>
      <c r="I88" s="1"/>
      <c r="J88" s="1"/>
      <c r="K88" s="1"/>
      <c r="L88" s="1"/>
      <c r="M88" s="1"/>
      <c r="N88" s="1"/>
      <c r="O88" s="1"/>
      <c r="P88" s="5"/>
      <c r="Q88" s="5"/>
      <c r="R88" s="5"/>
      <c r="S88" s="5"/>
      <c r="T88" s="5"/>
      <c r="U88" s="5"/>
      <c r="V88" s="5"/>
      <c r="W88" s="5"/>
      <c r="X88" s="5"/>
      <c r="Y88" s="5"/>
      <c r="Z88" s="5"/>
    </row>
    <row r="89" spans="1:26" ht="16.5" x14ac:dyDescent="0.3">
      <c r="A89" s="1"/>
      <c r="B89" s="35" t="s">
        <v>117</v>
      </c>
      <c r="C89" s="23">
        <f t="shared" ref="C89:O89" si="10">SUM(C7,C42,C46,C65,C69,C87)</f>
        <v>93136</v>
      </c>
      <c r="D89" s="23">
        <f t="shared" si="10"/>
        <v>113951</v>
      </c>
      <c r="E89" s="23">
        <f t="shared" si="10"/>
        <v>198</v>
      </c>
      <c r="F89" s="23">
        <f t="shared" si="10"/>
        <v>207267</v>
      </c>
      <c r="G89" s="23">
        <f t="shared" si="10"/>
        <v>218884</v>
      </c>
      <c r="H89" s="23">
        <f t="shared" si="10"/>
        <v>74036</v>
      </c>
      <c r="I89" s="23">
        <f t="shared" si="10"/>
        <v>35417</v>
      </c>
      <c r="J89" s="23">
        <f t="shared" si="10"/>
        <v>429</v>
      </c>
      <c r="K89" s="23">
        <f t="shared" si="10"/>
        <v>130966</v>
      </c>
      <c r="L89" s="23">
        <f t="shared" si="10"/>
        <v>75993</v>
      </c>
      <c r="M89" s="23">
        <f t="shared" si="10"/>
        <v>160456.72916659998</v>
      </c>
      <c r="N89" s="23">
        <f t="shared" si="10"/>
        <v>143842</v>
      </c>
      <c r="O89" s="23">
        <f t="shared" si="10"/>
        <v>63425</v>
      </c>
      <c r="P89" s="5"/>
      <c r="Q89" s="5"/>
      <c r="R89" s="5"/>
      <c r="S89" s="5"/>
      <c r="T89" s="5"/>
      <c r="U89" s="5"/>
      <c r="V89" s="5"/>
      <c r="W89" s="5"/>
      <c r="X89" s="5"/>
      <c r="Y89" s="5"/>
      <c r="Z89" s="5"/>
    </row>
    <row r="90" spans="1:26" ht="16.5" x14ac:dyDescent="0.3">
      <c r="A90" s="1"/>
      <c r="B90" s="1"/>
      <c r="C90" s="1"/>
      <c r="D90" s="1"/>
      <c r="E90" s="1"/>
      <c r="F90" s="1"/>
      <c r="G90" s="1"/>
      <c r="H90" s="1"/>
      <c r="I90" s="1"/>
      <c r="J90" s="1"/>
      <c r="K90" s="1"/>
      <c r="L90" s="1"/>
      <c r="M90" s="1"/>
      <c r="N90" s="1"/>
      <c r="O90" s="1"/>
      <c r="P90" s="5"/>
      <c r="Q90" s="5"/>
      <c r="R90" s="5"/>
      <c r="S90" s="5"/>
      <c r="T90" s="5"/>
      <c r="U90" s="5"/>
      <c r="V90" s="5"/>
      <c r="W90" s="5"/>
      <c r="X90" s="5"/>
      <c r="Y90" s="5"/>
      <c r="Z90" s="5"/>
    </row>
    <row r="91" spans="1:26" ht="16.5" x14ac:dyDescent="0.3">
      <c r="A91" s="1"/>
      <c r="B91" s="1"/>
      <c r="C91" s="1"/>
      <c r="D91" s="1"/>
      <c r="E91" s="1"/>
      <c r="F91" s="1"/>
      <c r="G91" s="1"/>
      <c r="H91" s="1"/>
      <c r="I91" s="1"/>
      <c r="J91" s="1"/>
      <c r="K91" s="1"/>
      <c r="L91" s="1"/>
      <c r="M91" s="1"/>
      <c r="N91" s="1"/>
      <c r="O91" s="1"/>
      <c r="P91" s="5"/>
      <c r="Q91" s="5"/>
      <c r="R91" s="5"/>
      <c r="S91" s="5"/>
      <c r="T91" s="5"/>
      <c r="U91" s="5"/>
      <c r="V91" s="5"/>
      <c r="W91" s="5"/>
      <c r="X91" s="5"/>
      <c r="Y91" s="5"/>
      <c r="Z91" s="5"/>
    </row>
    <row r="92" spans="1:26" ht="16.5" x14ac:dyDescent="0.3">
      <c r="A92" s="1"/>
      <c r="B92" s="1"/>
      <c r="C92" s="1"/>
      <c r="D92" s="1"/>
      <c r="E92" s="1"/>
      <c r="F92" s="1"/>
      <c r="G92" s="1"/>
      <c r="H92" s="1"/>
      <c r="I92" s="1"/>
      <c r="J92" s="1"/>
      <c r="K92" s="1"/>
      <c r="L92" s="1"/>
      <c r="M92" s="1"/>
      <c r="N92" s="1"/>
      <c r="O92" s="1"/>
      <c r="P92" s="5"/>
      <c r="Q92" s="5"/>
      <c r="R92" s="5"/>
      <c r="S92" s="5"/>
      <c r="T92" s="5"/>
      <c r="U92" s="5"/>
      <c r="V92" s="5"/>
      <c r="W92" s="5"/>
      <c r="X92" s="5"/>
      <c r="Y92" s="5"/>
      <c r="Z92" s="5"/>
    </row>
    <row r="93" spans="1:26" ht="16.5" x14ac:dyDescent="0.3">
      <c r="A93" s="1"/>
      <c r="B93" s="1"/>
      <c r="C93" s="1"/>
      <c r="D93" s="1"/>
      <c r="E93" s="1"/>
      <c r="F93" s="1"/>
      <c r="G93" s="1"/>
      <c r="H93" s="1"/>
      <c r="I93" s="1"/>
      <c r="J93" s="1"/>
      <c r="K93" s="1"/>
      <c r="L93" s="1"/>
      <c r="M93" s="1"/>
      <c r="N93" s="1"/>
      <c r="O93" s="1"/>
      <c r="P93" s="5"/>
      <c r="Q93" s="5"/>
      <c r="R93" s="5"/>
      <c r="S93" s="5"/>
      <c r="T93" s="5"/>
      <c r="U93" s="5"/>
      <c r="V93" s="5"/>
      <c r="W93" s="5"/>
      <c r="X93" s="5"/>
      <c r="Y93" s="5"/>
      <c r="Z93" s="5"/>
    </row>
    <row r="94" spans="1:26" ht="16.5" x14ac:dyDescent="0.3">
      <c r="A94" s="65" t="s">
        <v>131</v>
      </c>
      <c r="B94" s="39"/>
      <c r="C94" s="39"/>
      <c r="D94" s="39"/>
      <c r="E94" s="39"/>
      <c r="F94" s="39"/>
      <c r="G94" s="39"/>
      <c r="H94" s="1"/>
      <c r="I94" s="1"/>
      <c r="J94" s="1"/>
      <c r="K94" s="1"/>
      <c r="L94" s="1"/>
      <c r="M94" s="1"/>
      <c r="N94" s="1"/>
      <c r="O94" s="1"/>
      <c r="P94" s="5"/>
      <c r="Q94" s="5"/>
      <c r="R94" s="5"/>
      <c r="S94" s="5"/>
      <c r="T94" s="5"/>
      <c r="U94" s="5"/>
      <c r="V94" s="5"/>
      <c r="W94" s="5"/>
      <c r="X94" s="5"/>
      <c r="Y94" s="5"/>
      <c r="Z94" s="5"/>
    </row>
    <row r="95" spans="1:26" ht="16.5" x14ac:dyDescent="0.3">
      <c r="A95" s="65" t="s">
        <v>132</v>
      </c>
      <c r="B95" s="39"/>
      <c r="C95" s="39"/>
      <c r="D95" s="39"/>
      <c r="E95" s="39"/>
      <c r="F95" s="39"/>
      <c r="G95" s="39"/>
      <c r="H95" s="39"/>
      <c r="I95" s="39"/>
      <c r="J95" s="1"/>
      <c r="K95" s="1"/>
      <c r="L95" s="1"/>
      <c r="M95" s="1"/>
      <c r="N95" s="1"/>
      <c r="O95" s="1"/>
      <c r="P95" s="5"/>
      <c r="Q95" s="5"/>
      <c r="R95" s="5"/>
      <c r="S95" s="5"/>
      <c r="T95" s="5"/>
      <c r="U95" s="5"/>
      <c r="V95" s="5"/>
      <c r="W95" s="5"/>
      <c r="X95" s="5"/>
      <c r="Y95" s="5"/>
      <c r="Z95" s="5"/>
    </row>
    <row r="96" spans="1:26" ht="16.5" x14ac:dyDescent="0.3">
      <c r="A96" s="66" t="s">
        <v>120</v>
      </c>
      <c r="B96" s="1"/>
      <c r="C96" s="1"/>
      <c r="D96" s="1"/>
      <c r="E96" s="1"/>
      <c r="F96" s="1"/>
      <c r="G96" s="1"/>
      <c r="H96" s="1"/>
      <c r="I96" s="1"/>
      <c r="J96" s="1"/>
      <c r="K96" s="1"/>
      <c r="L96" s="1"/>
      <c r="M96" s="1"/>
      <c r="N96" s="1"/>
      <c r="O96" s="1"/>
      <c r="P96" s="5"/>
      <c r="Q96" s="5"/>
      <c r="R96" s="5"/>
      <c r="S96" s="5"/>
      <c r="T96" s="5"/>
      <c r="U96" s="5"/>
      <c r="V96" s="5"/>
      <c r="W96" s="5"/>
      <c r="X96" s="5"/>
      <c r="Y96" s="5"/>
      <c r="Z96" s="5"/>
    </row>
    <row r="97" spans="1:26" ht="16.5" x14ac:dyDescent="0.3">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x14ac:dyDescent="0.3">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x14ac:dyDescent="0.3">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3">
    <mergeCell ref="C1:F1"/>
    <mergeCell ref="K1:L1"/>
    <mergeCell ref="N1:O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7"/>
  <sheetViews>
    <sheetView workbookViewId="0">
      <pane ySplit="2" topLeftCell="A3" activePane="bottomLeft" state="frozen"/>
      <selection pane="bottomLeft" activeCell="B4" sqref="B4"/>
    </sheetView>
  </sheetViews>
  <sheetFormatPr defaultColWidth="12.5703125" defaultRowHeight="15.75" customHeight="1" x14ac:dyDescent="0.2"/>
  <cols>
    <col min="1" max="1" width="48" customWidth="1"/>
    <col min="2" max="2" width="13.42578125" customWidth="1"/>
    <col min="7" max="7" width="12.42578125" customWidth="1"/>
    <col min="9" max="9" width="11.140625" customWidth="1"/>
    <col min="10" max="10" width="10.85546875" customWidth="1"/>
    <col min="11" max="11" width="8.7109375" customWidth="1"/>
    <col min="12" max="12" width="10" customWidth="1"/>
    <col min="14" max="14" width="8.7109375" customWidth="1"/>
    <col min="15" max="15" width="12.5703125" customWidth="1"/>
  </cols>
  <sheetData>
    <row r="1" spans="1:26" ht="15.75" customHeight="1" x14ac:dyDescent="0.3">
      <c r="A1" s="41"/>
      <c r="B1" s="41"/>
      <c r="C1" s="73" t="s">
        <v>142</v>
      </c>
      <c r="D1" s="74"/>
      <c r="E1" s="74"/>
      <c r="F1" s="74"/>
      <c r="G1" s="42" t="s">
        <v>1</v>
      </c>
      <c r="H1" s="42" t="s">
        <v>2</v>
      </c>
      <c r="I1" s="42" t="s">
        <v>3</v>
      </c>
      <c r="J1" s="42" t="s">
        <v>4</v>
      </c>
      <c r="K1" s="76" t="s">
        <v>5</v>
      </c>
      <c r="L1" s="74"/>
      <c r="M1" s="42" t="s">
        <v>143</v>
      </c>
      <c r="N1" s="76" t="s">
        <v>7</v>
      </c>
      <c r="O1" s="74"/>
      <c r="P1" s="43"/>
      <c r="Q1" s="43"/>
      <c r="R1" s="43"/>
      <c r="S1" s="43"/>
      <c r="T1" s="43"/>
      <c r="U1" s="43"/>
      <c r="V1" s="43"/>
      <c r="W1" s="43"/>
      <c r="X1" s="43"/>
      <c r="Y1" s="43"/>
      <c r="Z1" s="43"/>
    </row>
    <row r="2" spans="1:26" ht="15.75" customHeight="1" x14ac:dyDescent="0.3">
      <c r="A2" s="45"/>
      <c r="B2" s="44"/>
      <c r="C2" s="8" t="s">
        <v>8</v>
      </c>
      <c r="D2" s="8" t="s">
        <v>9</v>
      </c>
      <c r="E2" s="8" t="s">
        <v>10</v>
      </c>
      <c r="F2" s="8" t="s">
        <v>11</v>
      </c>
      <c r="G2" s="8" t="s">
        <v>144</v>
      </c>
      <c r="H2" s="8" t="s">
        <v>134</v>
      </c>
      <c r="I2" s="8" t="s">
        <v>134</v>
      </c>
      <c r="J2" s="8" t="s">
        <v>134</v>
      </c>
      <c r="K2" s="8" t="s">
        <v>14</v>
      </c>
      <c r="L2" s="8" t="s">
        <v>15</v>
      </c>
      <c r="M2" s="8" t="s">
        <v>16</v>
      </c>
      <c r="N2" s="8" t="s">
        <v>17</v>
      </c>
      <c r="O2" s="8" t="s">
        <v>18</v>
      </c>
      <c r="P2" s="43"/>
      <c r="Q2" s="43"/>
      <c r="R2" s="43"/>
      <c r="S2" s="43"/>
      <c r="T2" s="43"/>
      <c r="U2" s="43"/>
      <c r="V2" s="43"/>
      <c r="W2" s="43"/>
      <c r="X2" s="43"/>
      <c r="Y2" s="43"/>
      <c r="Z2" s="43"/>
    </row>
    <row r="3" spans="1:26" ht="15.75" customHeight="1" x14ac:dyDescent="0.3">
      <c r="A3" s="45" t="s">
        <v>19</v>
      </c>
      <c r="B3" s="25"/>
      <c r="C3" s="67"/>
      <c r="D3" s="13"/>
      <c r="E3" s="68"/>
      <c r="F3" s="13"/>
      <c r="G3" s="13"/>
      <c r="H3" s="13"/>
      <c r="I3" s="14"/>
      <c r="J3" s="14"/>
      <c r="K3" s="13"/>
      <c r="L3" s="13"/>
      <c r="M3" s="13"/>
      <c r="N3" s="13"/>
      <c r="O3" s="13"/>
      <c r="P3" s="43"/>
      <c r="Q3" s="43"/>
      <c r="R3" s="43"/>
      <c r="S3" s="43"/>
      <c r="T3" s="43"/>
      <c r="U3" s="43"/>
      <c r="V3" s="43"/>
      <c r="W3" s="43"/>
      <c r="X3" s="43"/>
      <c r="Y3" s="43"/>
      <c r="Z3" s="43"/>
    </row>
    <row r="4" spans="1:26" ht="15.75" customHeight="1" x14ac:dyDescent="0.3">
      <c r="A4" s="25" t="s">
        <v>20</v>
      </c>
      <c r="B4" s="25" t="s">
        <v>21</v>
      </c>
      <c r="C4" s="67">
        <v>18848</v>
      </c>
      <c r="D4" s="13">
        <v>14543</v>
      </c>
      <c r="E4" s="68" t="s">
        <v>135</v>
      </c>
      <c r="F4" s="13">
        <v>33391</v>
      </c>
      <c r="G4" s="13">
        <v>34992</v>
      </c>
      <c r="H4" s="13">
        <v>1290</v>
      </c>
      <c r="I4" s="14">
        <v>103</v>
      </c>
      <c r="J4" s="14">
        <v>103</v>
      </c>
      <c r="K4" s="13">
        <v>29798</v>
      </c>
      <c r="L4" s="13">
        <v>3593</v>
      </c>
      <c r="M4" s="13">
        <v>31350</v>
      </c>
      <c r="N4" s="13">
        <v>18341</v>
      </c>
      <c r="O4" s="13">
        <v>15050</v>
      </c>
      <c r="P4" s="43"/>
      <c r="Q4" s="43"/>
      <c r="R4" s="43"/>
      <c r="S4" s="43"/>
      <c r="T4" s="43"/>
      <c r="U4" s="43"/>
      <c r="V4" s="43"/>
      <c r="W4" s="43"/>
      <c r="X4" s="43"/>
      <c r="Y4" s="43"/>
      <c r="Z4" s="43"/>
    </row>
    <row r="5" spans="1:26" ht="15.75" customHeight="1" x14ac:dyDescent="0.3">
      <c r="A5" s="25" t="s">
        <v>22</v>
      </c>
      <c r="B5" s="25" t="s">
        <v>23</v>
      </c>
      <c r="C5" s="67">
        <v>15202</v>
      </c>
      <c r="D5" s="13">
        <v>17206</v>
      </c>
      <c r="E5" s="14">
        <v>127</v>
      </c>
      <c r="F5" s="13">
        <v>32535</v>
      </c>
      <c r="G5" s="13">
        <v>32948</v>
      </c>
      <c r="H5" s="13">
        <v>3003</v>
      </c>
      <c r="I5" s="14">
        <v>90</v>
      </c>
      <c r="J5" s="14">
        <v>85</v>
      </c>
      <c r="K5" s="13">
        <v>26045</v>
      </c>
      <c r="L5" s="13">
        <v>6490</v>
      </c>
      <c r="M5" s="13">
        <v>28371</v>
      </c>
      <c r="N5" s="13">
        <v>19712</v>
      </c>
      <c r="O5" s="13">
        <v>12823</v>
      </c>
      <c r="P5" s="43"/>
      <c r="Q5" s="43"/>
      <c r="R5" s="43"/>
      <c r="S5" s="43"/>
      <c r="T5" s="43"/>
      <c r="U5" s="43"/>
      <c r="V5" s="43"/>
      <c r="W5" s="43"/>
      <c r="X5" s="43"/>
      <c r="Y5" s="43"/>
      <c r="Z5" s="43"/>
    </row>
    <row r="6" spans="1:26" ht="15.75" customHeight="1" x14ac:dyDescent="0.3">
      <c r="A6" s="25" t="s">
        <v>25</v>
      </c>
      <c r="B6" s="25" t="s">
        <v>26</v>
      </c>
      <c r="C6" s="67">
        <v>4082</v>
      </c>
      <c r="D6" s="13">
        <v>6415</v>
      </c>
      <c r="E6" s="68" t="s">
        <v>135</v>
      </c>
      <c r="F6" s="13">
        <v>10497</v>
      </c>
      <c r="G6" s="13">
        <v>11212</v>
      </c>
      <c r="H6" s="14">
        <v>969</v>
      </c>
      <c r="I6" s="14">
        <v>24</v>
      </c>
      <c r="J6" s="14">
        <v>26</v>
      </c>
      <c r="K6" s="13">
        <v>8682</v>
      </c>
      <c r="L6" s="13">
        <v>1815</v>
      </c>
      <c r="M6" s="13">
        <v>9471</v>
      </c>
      <c r="N6" s="13">
        <v>9394</v>
      </c>
      <c r="O6" s="13">
        <v>1103</v>
      </c>
      <c r="P6" s="43"/>
      <c r="Q6" s="43"/>
      <c r="R6" s="43"/>
      <c r="S6" s="43"/>
      <c r="T6" s="43"/>
      <c r="U6" s="43"/>
      <c r="V6" s="43"/>
      <c r="W6" s="43"/>
      <c r="X6" s="43"/>
      <c r="Y6" s="43"/>
      <c r="Z6" s="43"/>
    </row>
    <row r="7" spans="1:26" ht="15.75" customHeight="1" x14ac:dyDescent="0.3">
      <c r="A7" s="41"/>
      <c r="B7" s="8" t="s">
        <v>27</v>
      </c>
      <c r="C7" s="69">
        <v>38132</v>
      </c>
      <c r="D7" s="69">
        <v>38164</v>
      </c>
      <c r="E7" s="8">
        <v>127</v>
      </c>
      <c r="F7" s="69">
        <v>76423</v>
      </c>
      <c r="G7" s="69">
        <v>79152</v>
      </c>
      <c r="H7" s="69">
        <v>5262</v>
      </c>
      <c r="I7" s="8">
        <v>217</v>
      </c>
      <c r="J7" s="8">
        <v>214</v>
      </c>
      <c r="K7" s="69">
        <v>64525</v>
      </c>
      <c r="L7" s="69">
        <v>11898</v>
      </c>
      <c r="M7" s="69">
        <v>69192</v>
      </c>
      <c r="N7" s="69">
        <v>47447</v>
      </c>
      <c r="O7" s="69">
        <v>28976</v>
      </c>
      <c r="P7" s="43"/>
      <c r="Q7" s="43"/>
      <c r="R7" s="43"/>
      <c r="S7" s="43"/>
      <c r="T7" s="43"/>
      <c r="U7" s="43"/>
      <c r="V7" s="43"/>
      <c r="W7" s="43"/>
      <c r="X7" s="43"/>
      <c r="Y7" s="43"/>
      <c r="Z7" s="43"/>
    </row>
    <row r="8" spans="1:26" ht="15.75" customHeight="1" x14ac:dyDescent="0.3">
      <c r="A8" s="41"/>
      <c r="B8" s="41"/>
      <c r="C8" s="50"/>
      <c r="D8" s="51"/>
      <c r="E8" s="51"/>
      <c r="F8" s="51"/>
      <c r="G8" s="51"/>
      <c r="H8" s="51"/>
      <c r="I8" s="51"/>
      <c r="J8" s="51"/>
      <c r="K8" s="51"/>
      <c r="L8" s="51"/>
      <c r="M8" s="51"/>
      <c r="N8" s="51"/>
      <c r="O8" s="51"/>
      <c r="P8" s="43"/>
      <c r="Q8" s="43"/>
      <c r="R8" s="43"/>
      <c r="S8" s="43"/>
      <c r="T8" s="43"/>
      <c r="U8" s="43"/>
      <c r="V8" s="43"/>
      <c r="W8" s="43"/>
      <c r="X8" s="43"/>
      <c r="Y8" s="43"/>
      <c r="Z8" s="43"/>
    </row>
    <row r="9" spans="1:26" ht="15.75" customHeight="1" x14ac:dyDescent="0.3">
      <c r="A9" s="52" t="s">
        <v>123</v>
      </c>
      <c r="B9" s="41"/>
      <c r="C9" s="50"/>
      <c r="D9" s="51"/>
      <c r="E9" s="51"/>
      <c r="F9" s="51"/>
      <c r="G9" s="51"/>
      <c r="H9" s="51"/>
      <c r="I9" s="51"/>
      <c r="J9" s="51"/>
      <c r="K9" s="51"/>
      <c r="L9" s="51"/>
      <c r="M9" s="51"/>
      <c r="N9" s="51"/>
      <c r="O9" s="51"/>
      <c r="P9" s="43"/>
      <c r="Q9" s="43"/>
      <c r="R9" s="43"/>
      <c r="S9" s="43"/>
      <c r="T9" s="43"/>
      <c r="U9" s="43"/>
      <c r="V9" s="43"/>
      <c r="W9" s="43"/>
      <c r="X9" s="43"/>
      <c r="Y9" s="43"/>
      <c r="Z9" s="43"/>
    </row>
    <row r="10" spans="1:26" ht="15.75" customHeight="1" x14ac:dyDescent="0.3">
      <c r="A10" s="25" t="s">
        <v>29</v>
      </c>
      <c r="B10" s="25" t="s">
        <v>30</v>
      </c>
      <c r="C10" s="14">
        <v>64</v>
      </c>
      <c r="D10" s="14">
        <v>591</v>
      </c>
      <c r="E10" s="68" t="s">
        <v>135</v>
      </c>
      <c r="F10" s="14">
        <v>655</v>
      </c>
      <c r="G10" s="14">
        <v>661</v>
      </c>
      <c r="H10" s="68" t="s">
        <v>135</v>
      </c>
      <c r="I10" s="68" t="s">
        <v>135</v>
      </c>
      <c r="J10" s="68" t="s">
        <v>135</v>
      </c>
      <c r="K10" s="14">
        <v>505</v>
      </c>
      <c r="L10" s="14">
        <v>150</v>
      </c>
      <c r="M10" s="14">
        <v>576</v>
      </c>
      <c r="N10" s="14">
        <v>604</v>
      </c>
      <c r="O10" s="14">
        <v>51</v>
      </c>
      <c r="P10" s="43"/>
      <c r="Q10" s="43"/>
      <c r="R10" s="43"/>
      <c r="S10" s="43"/>
      <c r="T10" s="43"/>
      <c r="U10" s="43"/>
      <c r="V10" s="43"/>
      <c r="W10" s="43"/>
      <c r="X10" s="43"/>
      <c r="Y10" s="43"/>
      <c r="Z10" s="43"/>
    </row>
    <row r="11" spans="1:26" ht="15.75" customHeight="1" x14ac:dyDescent="0.3">
      <c r="A11" s="25" t="s">
        <v>31</v>
      </c>
      <c r="B11" s="25" t="s">
        <v>32</v>
      </c>
      <c r="C11" s="14">
        <v>517</v>
      </c>
      <c r="D11" s="14">
        <v>712</v>
      </c>
      <c r="E11" s="68" t="s">
        <v>135</v>
      </c>
      <c r="F11" s="13">
        <v>1229</v>
      </c>
      <c r="G11" s="13">
        <v>1205</v>
      </c>
      <c r="H11" s="14">
        <v>210</v>
      </c>
      <c r="I11" s="14">
        <v>62</v>
      </c>
      <c r="J11" s="68" t="s">
        <v>135</v>
      </c>
      <c r="K11" s="14">
        <v>838</v>
      </c>
      <c r="L11" s="14">
        <v>391</v>
      </c>
      <c r="M11" s="13">
        <v>1088</v>
      </c>
      <c r="N11" s="14">
        <v>449</v>
      </c>
      <c r="O11" s="14">
        <v>780</v>
      </c>
      <c r="P11" s="43"/>
      <c r="Q11" s="43"/>
      <c r="R11" s="43"/>
      <c r="S11" s="43"/>
      <c r="T11" s="43"/>
      <c r="U11" s="43"/>
      <c r="V11" s="43"/>
      <c r="W11" s="43"/>
      <c r="X11" s="43"/>
      <c r="Y11" s="43"/>
      <c r="Z11" s="43"/>
    </row>
    <row r="12" spans="1:26" ht="15.75" customHeight="1" x14ac:dyDescent="0.3">
      <c r="A12" s="25" t="s">
        <v>33</v>
      </c>
      <c r="B12" s="25" t="s">
        <v>34</v>
      </c>
      <c r="C12" s="14">
        <v>582</v>
      </c>
      <c r="D12" s="13">
        <v>1233</v>
      </c>
      <c r="E12" s="68" t="s">
        <v>135</v>
      </c>
      <c r="F12" s="13">
        <v>1815</v>
      </c>
      <c r="G12" s="13">
        <v>1847</v>
      </c>
      <c r="H12" s="13">
        <v>1083</v>
      </c>
      <c r="I12" s="14">
        <v>8</v>
      </c>
      <c r="J12" s="14">
        <v>8</v>
      </c>
      <c r="K12" s="13">
        <v>1258</v>
      </c>
      <c r="L12" s="14">
        <v>557</v>
      </c>
      <c r="M12" s="13">
        <v>1424</v>
      </c>
      <c r="N12" s="13">
        <v>1535</v>
      </c>
      <c r="O12" s="14">
        <v>280</v>
      </c>
      <c r="P12" s="43"/>
      <c r="Q12" s="43"/>
      <c r="R12" s="43"/>
      <c r="S12" s="43"/>
      <c r="T12" s="43"/>
      <c r="U12" s="43"/>
      <c r="V12" s="43"/>
      <c r="W12" s="43"/>
      <c r="X12" s="43"/>
      <c r="Y12" s="43"/>
      <c r="Z12" s="43"/>
    </row>
    <row r="13" spans="1:26" ht="15.75" customHeight="1" x14ac:dyDescent="0.3">
      <c r="A13" s="25" t="s">
        <v>35</v>
      </c>
      <c r="B13" s="25" t="s">
        <v>36</v>
      </c>
      <c r="C13" s="14">
        <v>603</v>
      </c>
      <c r="D13" s="14">
        <v>560</v>
      </c>
      <c r="E13" s="68" t="s">
        <v>135</v>
      </c>
      <c r="F13" s="13">
        <v>1163</v>
      </c>
      <c r="G13" s="13">
        <v>1117</v>
      </c>
      <c r="H13" s="14">
        <v>35</v>
      </c>
      <c r="I13" s="14">
        <v>17</v>
      </c>
      <c r="J13" s="14">
        <v>17</v>
      </c>
      <c r="K13" s="13">
        <v>1120</v>
      </c>
      <c r="L13" s="14">
        <v>43</v>
      </c>
      <c r="M13" s="13">
        <v>1134</v>
      </c>
      <c r="N13" s="14">
        <v>680</v>
      </c>
      <c r="O13" s="14">
        <v>483</v>
      </c>
      <c r="P13" s="43"/>
      <c r="Q13" s="43"/>
      <c r="R13" s="43"/>
      <c r="S13" s="43"/>
      <c r="T13" s="43"/>
      <c r="U13" s="43"/>
      <c r="V13" s="43"/>
      <c r="W13" s="43"/>
      <c r="X13" s="43"/>
      <c r="Y13" s="43"/>
      <c r="Z13" s="43"/>
    </row>
    <row r="14" spans="1:26" ht="15.75" customHeight="1" x14ac:dyDescent="0.3">
      <c r="A14" s="25" t="s">
        <v>136</v>
      </c>
      <c r="B14" s="25" t="s">
        <v>38</v>
      </c>
      <c r="C14" s="14">
        <v>356</v>
      </c>
      <c r="D14" s="14">
        <v>543</v>
      </c>
      <c r="E14" s="68" t="s">
        <v>135</v>
      </c>
      <c r="F14" s="14">
        <v>904</v>
      </c>
      <c r="G14" s="13">
        <v>1004</v>
      </c>
      <c r="H14" s="14">
        <v>478</v>
      </c>
      <c r="I14" s="68" t="s">
        <v>135</v>
      </c>
      <c r="J14" s="14">
        <v>3</v>
      </c>
      <c r="K14" s="14">
        <v>794</v>
      </c>
      <c r="L14" s="14">
        <v>105</v>
      </c>
      <c r="M14" s="14">
        <v>848</v>
      </c>
      <c r="N14" s="14">
        <v>379</v>
      </c>
      <c r="O14" s="14">
        <v>525</v>
      </c>
      <c r="P14" s="43"/>
      <c r="Q14" s="43"/>
      <c r="R14" s="43"/>
      <c r="S14" s="43"/>
      <c r="T14" s="43"/>
      <c r="U14" s="43"/>
      <c r="V14" s="43"/>
      <c r="W14" s="43"/>
      <c r="X14" s="43"/>
      <c r="Y14" s="43"/>
      <c r="Z14" s="43"/>
    </row>
    <row r="15" spans="1:26" ht="15.75" customHeight="1" x14ac:dyDescent="0.3">
      <c r="A15" s="25" t="s">
        <v>39</v>
      </c>
      <c r="B15" s="25" t="s">
        <v>40</v>
      </c>
      <c r="C15" s="14">
        <v>647</v>
      </c>
      <c r="D15" s="14">
        <v>784</v>
      </c>
      <c r="E15" s="68" t="s">
        <v>135</v>
      </c>
      <c r="F15" s="13">
        <v>1431</v>
      </c>
      <c r="G15" s="13">
        <v>1422</v>
      </c>
      <c r="H15" s="14">
        <v>16</v>
      </c>
      <c r="I15" s="14">
        <v>6</v>
      </c>
      <c r="J15" s="14">
        <v>6</v>
      </c>
      <c r="K15" s="13">
        <v>1391</v>
      </c>
      <c r="L15" s="14">
        <v>40</v>
      </c>
      <c r="M15" s="13">
        <v>1405</v>
      </c>
      <c r="N15" s="14">
        <v>631</v>
      </c>
      <c r="O15" s="14">
        <v>800</v>
      </c>
      <c r="P15" s="43"/>
      <c r="Q15" s="43"/>
      <c r="R15" s="43"/>
      <c r="S15" s="43"/>
      <c r="T15" s="43"/>
      <c r="U15" s="43"/>
      <c r="V15" s="43"/>
      <c r="W15" s="43"/>
      <c r="X15" s="43"/>
      <c r="Y15" s="43"/>
      <c r="Z15" s="43"/>
    </row>
    <row r="16" spans="1:26" ht="15.75" customHeight="1" x14ac:dyDescent="0.3">
      <c r="A16" s="25" t="s">
        <v>41</v>
      </c>
      <c r="B16" s="25" t="s">
        <v>42</v>
      </c>
      <c r="C16" s="14">
        <v>534</v>
      </c>
      <c r="D16" s="14">
        <v>465</v>
      </c>
      <c r="E16" s="14">
        <v>21</v>
      </c>
      <c r="F16" s="13">
        <v>1020</v>
      </c>
      <c r="G16" s="13">
        <v>1028</v>
      </c>
      <c r="H16" s="14">
        <v>75</v>
      </c>
      <c r="I16" s="68" t="s">
        <v>135</v>
      </c>
      <c r="J16" s="68" t="s">
        <v>135</v>
      </c>
      <c r="K16" s="13">
        <v>1017</v>
      </c>
      <c r="L16" s="14">
        <v>3</v>
      </c>
      <c r="M16" s="13">
        <v>1018</v>
      </c>
      <c r="N16" s="14">
        <v>247</v>
      </c>
      <c r="O16" s="14">
        <v>773</v>
      </c>
      <c r="P16" s="43"/>
      <c r="Q16" s="43"/>
      <c r="R16" s="43"/>
      <c r="S16" s="43"/>
      <c r="T16" s="43"/>
      <c r="U16" s="43"/>
      <c r="V16" s="43"/>
      <c r="W16" s="43"/>
      <c r="X16" s="43"/>
      <c r="Y16" s="43"/>
      <c r="Z16" s="43"/>
    </row>
    <row r="17" spans="1:26" ht="15.75" customHeight="1" x14ac:dyDescent="0.3">
      <c r="A17" s="25" t="s">
        <v>43</v>
      </c>
      <c r="B17" s="25" t="s">
        <v>44</v>
      </c>
      <c r="C17" s="14">
        <v>781</v>
      </c>
      <c r="D17" s="14">
        <v>751</v>
      </c>
      <c r="E17" s="68" t="s">
        <v>135</v>
      </c>
      <c r="F17" s="13">
        <v>1532</v>
      </c>
      <c r="G17" s="13">
        <v>1549</v>
      </c>
      <c r="H17" s="14">
        <v>110</v>
      </c>
      <c r="I17" s="68" t="s">
        <v>135</v>
      </c>
      <c r="J17" s="68" t="s">
        <v>135</v>
      </c>
      <c r="K17" s="13">
        <v>1362</v>
      </c>
      <c r="L17" s="14">
        <v>170</v>
      </c>
      <c r="M17" s="13">
        <v>1464</v>
      </c>
      <c r="N17" s="14">
        <v>433</v>
      </c>
      <c r="O17" s="13">
        <v>1099</v>
      </c>
      <c r="P17" s="43"/>
      <c r="Q17" s="43"/>
      <c r="R17" s="43"/>
      <c r="S17" s="43"/>
      <c r="T17" s="43"/>
      <c r="U17" s="43"/>
      <c r="V17" s="43"/>
      <c r="W17" s="43"/>
      <c r="X17" s="43"/>
      <c r="Y17" s="43"/>
      <c r="Z17" s="43"/>
    </row>
    <row r="18" spans="1:26" ht="15.75" customHeight="1" x14ac:dyDescent="0.3">
      <c r="A18" s="25" t="s">
        <v>45</v>
      </c>
      <c r="B18" s="25" t="s">
        <v>46</v>
      </c>
      <c r="C18" s="14">
        <v>68</v>
      </c>
      <c r="D18" s="14">
        <v>44</v>
      </c>
      <c r="E18" s="68" t="s">
        <v>135</v>
      </c>
      <c r="F18" s="14">
        <v>112</v>
      </c>
      <c r="G18" s="14">
        <v>57</v>
      </c>
      <c r="H18" s="14" t="s">
        <v>135</v>
      </c>
      <c r="I18" s="68" t="s">
        <v>135</v>
      </c>
      <c r="J18" s="68" t="s">
        <v>135</v>
      </c>
      <c r="K18" s="14">
        <v>112</v>
      </c>
      <c r="L18" s="14">
        <v>1</v>
      </c>
      <c r="M18" s="14">
        <v>113</v>
      </c>
      <c r="N18" s="14">
        <v>1</v>
      </c>
      <c r="O18" s="14">
        <v>111</v>
      </c>
      <c r="P18" s="43"/>
      <c r="Q18" s="43"/>
      <c r="R18" s="43"/>
      <c r="S18" s="43"/>
      <c r="T18" s="43"/>
      <c r="U18" s="43"/>
      <c r="V18" s="43"/>
      <c r="W18" s="43"/>
      <c r="X18" s="43"/>
      <c r="Y18" s="43"/>
      <c r="Z18" s="43"/>
    </row>
    <row r="19" spans="1:26" ht="15.75" customHeight="1" x14ac:dyDescent="0.3">
      <c r="A19" s="25" t="s">
        <v>47</v>
      </c>
      <c r="B19" s="25" t="s">
        <v>48</v>
      </c>
      <c r="C19" s="14">
        <v>832</v>
      </c>
      <c r="D19" s="14">
        <v>716</v>
      </c>
      <c r="E19" s="68" t="s">
        <v>135</v>
      </c>
      <c r="F19" s="13">
        <v>1548</v>
      </c>
      <c r="G19" s="13">
        <v>1569</v>
      </c>
      <c r="H19" s="14">
        <v>183</v>
      </c>
      <c r="I19" s="14">
        <v>62</v>
      </c>
      <c r="J19" s="14">
        <v>29</v>
      </c>
      <c r="K19" s="13">
        <v>1321</v>
      </c>
      <c r="L19" s="14">
        <v>227</v>
      </c>
      <c r="M19" s="13">
        <v>1407</v>
      </c>
      <c r="N19" s="14">
        <v>647</v>
      </c>
      <c r="O19" s="14">
        <v>901</v>
      </c>
      <c r="P19" s="43"/>
      <c r="Q19" s="43"/>
      <c r="R19" s="43"/>
      <c r="S19" s="43"/>
      <c r="T19" s="43"/>
      <c r="U19" s="43"/>
      <c r="V19" s="43"/>
      <c r="W19" s="43"/>
      <c r="X19" s="43"/>
      <c r="Y19" s="43"/>
      <c r="Z19" s="43"/>
    </row>
    <row r="20" spans="1:26" ht="15.75" customHeight="1" x14ac:dyDescent="0.3">
      <c r="A20" s="25" t="s">
        <v>49</v>
      </c>
      <c r="B20" s="25" t="s">
        <v>44</v>
      </c>
      <c r="C20" s="13">
        <v>1845</v>
      </c>
      <c r="D20" s="13">
        <v>3039</v>
      </c>
      <c r="E20" s="68" t="s">
        <v>135</v>
      </c>
      <c r="F20" s="13">
        <v>4884</v>
      </c>
      <c r="G20" s="13">
        <v>4869</v>
      </c>
      <c r="H20" s="68" t="s">
        <v>135</v>
      </c>
      <c r="I20" s="68" t="s">
        <v>135</v>
      </c>
      <c r="J20" s="14">
        <v>20</v>
      </c>
      <c r="K20" s="13">
        <v>3767</v>
      </c>
      <c r="L20" s="13">
        <v>1117</v>
      </c>
      <c r="M20" s="13">
        <v>4362</v>
      </c>
      <c r="N20" s="13">
        <v>2719</v>
      </c>
      <c r="O20" s="13">
        <v>2165</v>
      </c>
      <c r="P20" s="43"/>
      <c r="Q20" s="43"/>
      <c r="R20" s="43"/>
      <c r="S20" s="43"/>
      <c r="T20" s="43"/>
      <c r="U20" s="43"/>
      <c r="V20" s="43"/>
      <c r="W20" s="43"/>
      <c r="X20" s="43"/>
      <c r="Y20" s="43"/>
      <c r="Z20" s="43"/>
    </row>
    <row r="21" spans="1:26" ht="15.75" customHeight="1" x14ac:dyDescent="0.3">
      <c r="A21" s="25" t="s">
        <v>50</v>
      </c>
      <c r="B21" s="25" t="s">
        <v>38</v>
      </c>
      <c r="C21" s="14">
        <v>98</v>
      </c>
      <c r="D21" s="14">
        <v>128</v>
      </c>
      <c r="E21" s="68" t="s">
        <v>135</v>
      </c>
      <c r="F21" s="14">
        <v>226</v>
      </c>
      <c r="G21" s="14">
        <v>254</v>
      </c>
      <c r="H21" s="14">
        <v>58</v>
      </c>
      <c r="I21" s="68" t="s">
        <v>135</v>
      </c>
      <c r="J21" s="68" t="s">
        <v>135</v>
      </c>
      <c r="K21" s="14">
        <v>186</v>
      </c>
      <c r="L21" s="14">
        <v>40</v>
      </c>
      <c r="M21" s="14">
        <v>202</v>
      </c>
      <c r="N21" s="14">
        <v>92</v>
      </c>
      <c r="O21" s="14">
        <v>134</v>
      </c>
      <c r="P21" s="43"/>
      <c r="Q21" s="43"/>
      <c r="R21" s="43"/>
      <c r="S21" s="43"/>
      <c r="T21" s="43"/>
      <c r="U21" s="43"/>
      <c r="V21" s="43"/>
      <c r="W21" s="43"/>
      <c r="X21" s="43"/>
      <c r="Y21" s="43"/>
      <c r="Z21" s="43"/>
    </row>
    <row r="22" spans="1:26" ht="15.75" customHeight="1" x14ac:dyDescent="0.3">
      <c r="A22" s="25" t="s">
        <v>51</v>
      </c>
      <c r="B22" s="25" t="s">
        <v>52</v>
      </c>
      <c r="C22" s="14">
        <v>181</v>
      </c>
      <c r="D22" s="14">
        <v>182</v>
      </c>
      <c r="E22" s="68" t="s">
        <v>135</v>
      </c>
      <c r="F22" s="14">
        <v>363</v>
      </c>
      <c r="G22" s="14">
        <v>342</v>
      </c>
      <c r="H22" s="68" t="s">
        <v>135</v>
      </c>
      <c r="I22" s="14">
        <v>53</v>
      </c>
      <c r="J22" s="14">
        <v>3</v>
      </c>
      <c r="K22" s="14">
        <v>240</v>
      </c>
      <c r="L22" s="14">
        <v>123</v>
      </c>
      <c r="M22" s="14">
        <v>289</v>
      </c>
      <c r="N22" s="14">
        <v>119</v>
      </c>
      <c r="O22" s="14">
        <v>244</v>
      </c>
      <c r="P22" s="43"/>
      <c r="Q22" s="43"/>
      <c r="R22" s="43"/>
      <c r="S22" s="43"/>
      <c r="T22" s="43"/>
      <c r="U22" s="43"/>
      <c r="V22" s="43"/>
      <c r="W22" s="43"/>
      <c r="X22" s="43"/>
      <c r="Y22" s="43"/>
      <c r="Z22" s="43"/>
    </row>
    <row r="23" spans="1:26" ht="15.75" customHeight="1" x14ac:dyDescent="0.3">
      <c r="A23" s="25" t="s">
        <v>53</v>
      </c>
      <c r="B23" s="25" t="s">
        <v>54</v>
      </c>
      <c r="C23" s="14">
        <v>559</v>
      </c>
      <c r="D23" s="13">
        <v>1180</v>
      </c>
      <c r="E23" s="68" t="s">
        <v>135</v>
      </c>
      <c r="F23" s="13">
        <v>1739</v>
      </c>
      <c r="G23" s="13">
        <v>1986</v>
      </c>
      <c r="H23" s="14">
        <v>900</v>
      </c>
      <c r="I23" s="14">
        <v>64</v>
      </c>
      <c r="J23" s="14">
        <v>64</v>
      </c>
      <c r="K23" s="13">
        <v>1212</v>
      </c>
      <c r="L23" s="14">
        <v>527</v>
      </c>
      <c r="M23" s="13">
        <v>1426</v>
      </c>
      <c r="N23" s="14">
        <v>353</v>
      </c>
      <c r="O23" s="13">
        <v>1386</v>
      </c>
      <c r="P23" s="43"/>
      <c r="Q23" s="43"/>
      <c r="R23" s="43"/>
      <c r="S23" s="43"/>
      <c r="T23" s="43"/>
      <c r="U23" s="43"/>
      <c r="V23" s="43"/>
      <c r="W23" s="43"/>
      <c r="X23" s="43"/>
      <c r="Y23" s="43"/>
      <c r="Z23" s="43"/>
    </row>
    <row r="24" spans="1:26" ht="15.75" customHeight="1" x14ac:dyDescent="0.3">
      <c r="A24" s="25" t="s">
        <v>137</v>
      </c>
      <c r="B24" s="25" t="s">
        <v>44</v>
      </c>
      <c r="C24" s="14">
        <v>862</v>
      </c>
      <c r="D24" s="13">
        <v>1028</v>
      </c>
      <c r="E24" s="68" t="s">
        <v>135</v>
      </c>
      <c r="F24" s="13">
        <v>1890</v>
      </c>
      <c r="G24" s="13">
        <v>1885</v>
      </c>
      <c r="H24" s="14" t="s">
        <v>135</v>
      </c>
      <c r="I24" s="14">
        <v>6</v>
      </c>
      <c r="J24" s="14">
        <v>6</v>
      </c>
      <c r="K24" s="13">
        <v>1623</v>
      </c>
      <c r="L24" s="14">
        <v>267</v>
      </c>
      <c r="M24" s="13">
        <v>1770</v>
      </c>
      <c r="N24" s="13">
        <v>1605</v>
      </c>
      <c r="O24" s="14">
        <v>285</v>
      </c>
      <c r="P24" s="43"/>
      <c r="Q24" s="43"/>
      <c r="R24" s="43"/>
      <c r="S24" s="43"/>
      <c r="T24" s="43"/>
      <c r="U24" s="43"/>
      <c r="V24" s="43"/>
      <c r="W24" s="43"/>
      <c r="X24" s="43"/>
      <c r="Y24" s="43"/>
      <c r="Z24" s="43"/>
    </row>
    <row r="25" spans="1:26" ht="15.75" customHeight="1" x14ac:dyDescent="0.3">
      <c r="A25" s="25" t="s">
        <v>56</v>
      </c>
      <c r="B25" s="25" t="s">
        <v>57</v>
      </c>
      <c r="C25" s="14">
        <v>817</v>
      </c>
      <c r="D25" s="14">
        <v>916</v>
      </c>
      <c r="E25" s="68" t="s">
        <v>135</v>
      </c>
      <c r="F25" s="13">
        <v>1733</v>
      </c>
      <c r="G25" s="13">
        <v>1716</v>
      </c>
      <c r="H25" s="14">
        <v>116</v>
      </c>
      <c r="I25" s="68" t="s">
        <v>135</v>
      </c>
      <c r="J25" s="68" t="s">
        <v>135</v>
      </c>
      <c r="K25" s="13">
        <v>1700</v>
      </c>
      <c r="L25" s="14">
        <v>33</v>
      </c>
      <c r="M25" s="13">
        <v>1712</v>
      </c>
      <c r="N25" s="14">
        <v>119</v>
      </c>
      <c r="O25" s="13">
        <v>1614</v>
      </c>
      <c r="P25" s="43"/>
      <c r="Q25" s="43"/>
      <c r="R25" s="43"/>
      <c r="S25" s="43"/>
      <c r="T25" s="43"/>
      <c r="U25" s="43"/>
      <c r="V25" s="43"/>
      <c r="W25" s="43"/>
      <c r="X25" s="43"/>
      <c r="Y25" s="43"/>
      <c r="Z25" s="43"/>
    </row>
    <row r="26" spans="1:26" ht="15.75" customHeight="1" x14ac:dyDescent="0.3">
      <c r="A26" s="25" t="s">
        <v>58</v>
      </c>
      <c r="B26" s="25" t="s">
        <v>59</v>
      </c>
      <c r="C26" s="14">
        <v>306</v>
      </c>
      <c r="D26" s="14">
        <v>330</v>
      </c>
      <c r="E26" s="14">
        <v>9</v>
      </c>
      <c r="F26" s="14">
        <v>645</v>
      </c>
      <c r="G26" s="14">
        <v>647</v>
      </c>
      <c r="H26" s="68" t="s">
        <v>135</v>
      </c>
      <c r="I26" s="68" t="s">
        <v>135</v>
      </c>
      <c r="J26" s="68" t="s">
        <v>135</v>
      </c>
      <c r="K26" s="14">
        <v>590</v>
      </c>
      <c r="L26" s="14">
        <v>55</v>
      </c>
      <c r="M26" s="14">
        <v>592</v>
      </c>
      <c r="N26" s="14">
        <v>223</v>
      </c>
      <c r="O26" s="14">
        <v>422</v>
      </c>
      <c r="P26" s="43"/>
      <c r="Q26" s="43"/>
      <c r="R26" s="43"/>
      <c r="S26" s="43"/>
      <c r="T26" s="43"/>
      <c r="U26" s="43"/>
      <c r="V26" s="43"/>
      <c r="W26" s="43"/>
      <c r="X26" s="43"/>
      <c r="Y26" s="43"/>
      <c r="Z26" s="43"/>
    </row>
    <row r="27" spans="1:26" ht="15.75" customHeight="1" x14ac:dyDescent="0.3">
      <c r="A27" s="25" t="s">
        <v>60</v>
      </c>
      <c r="B27" s="25" t="s">
        <v>38</v>
      </c>
      <c r="C27" s="14">
        <v>786</v>
      </c>
      <c r="D27" s="14">
        <v>630</v>
      </c>
      <c r="E27" s="68" t="s">
        <v>135</v>
      </c>
      <c r="F27" s="13">
        <v>1416</v>
      </c>
      <c r="G27" s="13">
        <v>1489</v>
      </c>
      <c r="H27" s="14">
        <v>28</v>
      </c>
      <c r="I27" s="14">
        <v>17</v>
      </c>
      <c r="J27" s="14">
        <v>17</v>
      </c>
      <c r="K27" s="13">
        <v>1339</v>
      </c>
      <c r="L27" s="14">
        <v>77</v>
      </c>
      <c r="M27" s="13">
        <v>1365</v>
      </c>
      <c r="N27" s="14">
        <v>603</v>
      </c>
      <c r="O27" s="14">
        <v>813</v>
      </c>
      <c r="P27" s="43"/>
      <c r="Q27" s="43"/>
      <c r="R27" s="43"/>
      <c r="S27" s="43"/>
      <c r="T27" s="43"/>
      <c r="U27" s="43"/>
      <c r="V27" s="43"/>
      <c r="W27" s="43"/>
      <c r="X27" s="43"/>
      <c r="Y27" s="43"/>
      <c r="Z27" s="43"/>
    </row>
    <row r="28" spans="1:26" ht="15.75" customHeight="1" x14ac:dyDescent="0.3">
      <c r="A28" s="25" t="s">
        <v>61</v>
      </c>
      <c r="B28" s="25" t="s">
        <v>62</v>
      </c>
      <c r="C28" s="14">
        <v>833</v>
      </c>
      <c r="D28" s="13">
        <v>1118</v>
      </c>
      <c r="E28" s="68" t="s">
        <v>135</v>
      </c>
      <c r="F28" s="13">
        <v>1951</v>
      </c>
      <c r="G28" s="13">
        <v>2005</v>
      </c>
      <c r="H28" s="14">
        <v>62</v>
      </c>
      <c r="I28" s="14">
        <v>6</v>
      </c>
      <c r="J28" s="14">
        <v>3</v>
      </c>
      <c r="K28" s="13">
        <v>1930</v>
      </c>
      <c r="L28" s="14">
        <v>21</v>
      </c>
      <c r="M28" s="13">
        <v>1950</v>
      </c>
      <c r="N28" s="14">
        <v>500</v>
      </c>
      <c r="O28" s="13">
        <v>1451</v>
      </c>
      <c r="P28" s="43"/>
      <c r="Q28" s="43"/>
      <c r="R28" s="43"/>
      <c r="S28" s="43"/>
      <c r="T28" s="43"/>
      <c r="U28" s="43"/>
      <c r="V28" s="43"/>
      <c r="W28" s="43"/>
      <c r="X28" s="43"/>
      <c r="Y28" s="43"/>
      <c r="Z28" s="43"/>
    </row>
    <row r="29" spans="1:26" ht="15.75" customHeight="1" x14ac:dyDescent="0.3">
      <c r="A29" s="25" t="s">
        <v>63</v>
      </c>
      <c r="B29" s="25" t="s">
        <v>64</v>
      </c>
      <c r="C29" s="13">
        <v>1115</v>
      </c>
      <c r="D29" s="14">
        <v>563</v>
      </c>
      <c r="E29" s="68" t="s">
        <v>135</v>
      </c>
      <c r="F29" s="13">
        <v>1678</v>
      </c>
      <c r="G29" s="13">
        <v>1589</v>
      </c>
      <c r="H29" s="14">
        <v>963</v>
      </c>
      <c r="I29" s="68" t="s">
        <v>135</v>
      </c>
      <c r="J29" s="68" t="s">
        <v>135</v>
      </c>
      <c r="K29" s="13">
        <v>1460</v>
      </c>
      <c r="L29" s="14">
        <v>218</v>
      </c>
      <c r="M29" s="13">
        <v>1552</v>
      </c>
      <c r="N29" s="14">
        <v>118</v>
      </c>
      <c r="O29" s="13">
        <v>1560</v>
      </c>
      <c r="P29" s="43"/>
      <c r="Q29" s="43"/>
      <c r="R29" s="43"/>
      <c r="S29" s="43"/>
      <c r="T29" s="43"/>
      <c r="U29" s="43"/>
      <c r="V29" s="43"/>
      <c r="W29" s="43"/>
      <c r="X29" s="43"/>
      <c r="Y29" s="43"/>
      <c r="Z29" s="43"/>
    </row>
    <row r="30" spans="1:26" ht="15.75" customHeight="1" x14ac:dyDescent="0.3">
      <c r="A30" s="25" t="s">
        <v>65</v>
      </c>
      <c r="B30" s="25" t="s">
        <v>44</v>
      </c>
      <c r="C30" s="14">
        <v>119</v>
      </c>
      <c r="D30" s="14">
        <v>672</v>
      </c>
      <c r="E30" s="68" t="s">
        <v>135</v>
      </c>
      <c r="F30" s="14">
        <v>791</v>
      </c>
      <c r="G30" s="14">
        <v>729</v>
      </c>
      <c r="H30" s="14">
        <v>57</v>
      </c>
      <c r="I30" s="14">
        <v>1</v>
      </c>
      <c r="J30" s="14">
        <v>1</v>
      </c>
      <c r="K30" s="14">
        <v>463</v>
      </c>
      <c r="L30" s="14">
        <v>328</v>
      </c>
      <c r="M30" s="14">
        <v>675</v>
      </c>
      <c r="N30" s="14">
        <v>718</v>
      </c>
      <c r="O30" s="14">
        <v>73</v>
      </c>
      <c r="P30" s="43"/>
      <c r="Q30" s="43"/>
      <c r="R30" s="43"/>
      <c r="S30" s="43"/>
      <c r="T30" s="43"/>
      <c r="U30" s="43"/>
      <c r="V30" s="43"/>
      <c r="W30" s="43"/>
      <c r="X30" s="43"/>
      <c r="Y30" s="43"/>
      <c r="Z30" s="43"/>
    </row>
    <row r="31" spans="1:26" ht="15.75" customHeight="1" x14ac:dyDescent="0.3">
      <c r="A31" s="25" t="s">
        <v>66</v>
      </c>
      <c r="B31" s="25" t="s">
        <v>32</v>
      </c>
      <c r="C31" s="14">
        <v>859</v>
      </c>
      <c r="D31" s="13">
        <v>1740</v>
      </c>
      <c r="E31" s="68" t="s">
        <v>135</v>
      </c>
      <c r="F31" s="13">
        <v>2599</v>
      </c>
      <c r="G31" s="13">
        <v>2697</v>
      </c>
      <c r="H31" s="68" t="s">
        <v>135</v>
      </c>
      <c r="I31" s="14">
        <v>5</v>
      </c>
      <c r="J31" s="14">
        <v>2</v>
      </c>
      <c r="K31" s="13">
        <v>1216</v>
      </c>
      <c r="L31" s="13">
        <v>1383</v>
      </c>
      <c r="M31" s="13">
        <v>1843</v>
      </c>
      <c r="N31" s="13">
        <v>1824</v>
      </c>
      <c r="O31" s="14">
        <v>775</v>
      </c>
      <c r="P31" s="43"/>
      <c r="Q31" s="43"/>
      <c r="R31" s="43"/>
      <c r="S31" s="43"/>
      <c r="T31" s="43"/>
      <c r="U31" s="43"/>
      <c r="V31" s="43"/>
      <c r="W31" s="43"/>
      <c r="X31" s="43"/>
      <c r="Y31" s="43"/>
      <c r="Z31" s="43"/>
    </row>
    <row r="32" spans="1:26" ht="15.75" customHeight="1" x14ac:dyDescent="0.3">
      <c r="A32" s="25" t="s">
        <v>67</v>
      </c>
      <c r="B32" s="25" t="s">
        <v>40</v>
      </c>
      <c r="C32" s="14">
        <v>581</v>
      </c>
      <c r="D32" s="13">
        <v>1227</v>
      </c>
      <c r="E32" s="68" t="s">
        <v>135</v>
      </c>
      <c r="F32" s="13">
        <v>1808</v>
      </c>
      <c r="G32" s="13">
        <v>1835</v>
      </c>
      <c r="H32" s="14">
        <v>146</v>
      </c>
      <c r="I32" s="14">
        <v>7</v>
      </c>
      <c r="J32" s="14">
        <v>7</v>
      </c>
      <c r="K32" s="13">
        <v>1339</v>
      </c>
      <c r="L32" s="14">
        <v>469</v>
      </c>
      <c r="M32" s="13">
        <v>1581</v>
      </c>
      <c r="N32" s="13">
        <v>1540</v>
      </c>
      <c r="O32" s="14">
        <v>268</v>
      </c>
      <c r="P32" s="43"/>
      <c r="Q32" s="43"/>
      <c r="R32" s="43"/>
      <c r="S32" s="43"/>
      <c r="T32" s="43"/>
      <c r="U32" s="43"/>
      <c r="V32" s="43"/>
      <c r="W32" s="43"/>
      <c r="X32" s="43"/>
      <c r="Y32" s="43"/>
      <c r="Z32" s="43"/>
    </row>
    <row r="33" spans="1:26" ht="15.75" customHeight="1" x14ac:dyDescent="0.3">
      <c r="A33" s="25" t="s">
        <v>68</v>
      </c>
      <c r="B33" s="25" t="s">
        <v>69</v>
      </c>
      <c r="C33" s="14">
        <v>545</v>
      </c>
      <c r="D33" s="14">
        <v>867</v>
      </c>
      <c r="E33" s="68" t="s">
        <v>135</v>
      </c>
      <c r="F33" s="13">
        <v>1412</v>
      </c>
      <c r="G33" s="13">
        <v>1307</v>
      </c>
      <c r="H33" s="14">
        <v>426</v>
      </c>
      <c r="I33" s="14">
        <v>4</v>
      </c>
      <c r="J33" s="14">
        <v>4</v>
      </c>
      <c r="K33" s="14">
        <v>981</v>
      </c>
      <c r="L33" s="14">
        <v>431</v>
      </c>
      <c r="M33" s="13">
        <v>1229</v>
      </c>
      <c r="N33" s="14">
        <v>857</v>
      </c>
      <c r="O33" s="14">
        <v>555</v>
      </c>
      <c r="P33" s="43"/>
      <c r="Q33" s="43"/>
      <c r="R33" s="43"/>
      <c r="S33" s="43"/>
      <c r="T33" s="43"/>
      <c r="U33" s="43"/>
      <c r="V33" s="43"/>
      <c r="W33" s="43"/>
      <c r="X33" s="43"/>
      <c r="Y33" s="43"/>
      <c r="Z33" s="43"/>
    </row>
    <row r="34" spans="1:26" ht="15.75" customHeight="1" x14ac:dyDescent="0.3">
      <c r="A34" s="25" t="s">
        <v>138</v>
      </c>
      <c r="B34" s="25" t="s">
        <v>71</v>
      </c>
      <c r="C34" s="14">
        <v>548</v>
      </c>
      <c r="D34" s="14">
        <v>407</v>
      </c>
      <c r="E34" s="68" t="s">
        <v>135</v>
      </c>
      <c r="F34" s="14">
        <v>955</v>
      </c>
      <c r="G34" s="14">
        <v>961</v>
      </c>
      <c r="H34" s="68" t="s">
        <v>135</v>
      </c>
      <c r="I34" s="68" t="s">
        <v>135</v>
      </c>
      <c r="J34" s="68" t="s">
        <v>135</v>
      </c>
      <c r="K34" s="14">
        <v>944</v>
      </c>
      <c r="L34" s="14">
        <v>11</v>
      </c>
      <c r="M34" s="14">
        <v>953</v>
      </c>
      <c r="N34" s="14">
        <v>170</v>
      </c>
      <c r="O34" s="14">
        <v>785</v>
      </c>
      <c r="P34" s="43"/>
      <c r="Q34" s="43"/>
      <c r="R34" s="43"/>
      <c r="S34" s="43"/>
      <c r="T34" s="43"/>
      <c r="U34" s="43"/>
      <c r="V34" s="43"/>
      <c r="W34" s="43"/>
      <c r="X34" s="43"/>
      <c r="Y34" s="43"/>
      <c r="Z34" s="43"/>
    </row>
    <row r="35" spans="1:26" ht="15.75" customHeight="1" x14ac:dyDescent="0.3">
      <c r="A35" s="25" t="s">
        <v>74</v>
      </c>
      <c r="B35" s="25" t="s">
        <v>75</v>
      </c>
      <c r="C35" s="14">
        <v>635</v>
      </c>
      <c r="D35" s="14">
        <v>724</v>
      </c>
      <c r="E35" s="68" t="s">
        <v>135</v>
      </c>
      <c r="F35" s="13">
        <v>1359</v>
      </c>
      <c r="G35" s="13">
        <v>1444</v>
      </c>
      <c r="H35" s="14">
        <v>138</v>
      </c>
      <c r="I35" s="14">
        <v>2</v>
      </c>
      <c r="J35" s="14">
        <v>2</v>
      </c>
      <c r="K35" s="13">
        <v>1201</v>
      </c>
      <c r="L35" s="14">
        <v>158</v>
      </c>
      <c r="M35" s="13">
        <v>1307</v>
      </c>
      <c r="N35" s="13">
        <v>1106</v>
      </c>
      <c r="O35" s="14">
        <v>253</v>
      </c>
      <c r="P35" s="43"/>
      <c r="Q35" s="43"/>
      <c r="R35" s="43"/>
      <c r="S35" s="43"/>
      <c r="T35" s="43"/>
      <c r="U35" s="43"/>
      <c r="V35" s="43"/>
      <c r="W35" s="43"/>
      <c r="X35" s="43"/>
      <c r="Y35" s="43"/>
      <c r="Z35" s="43"/>
    </row>
    <row r="36" spans="1:26" ht="15.75" customHeight="1" x14ac:dyDescent="0.3">
      <c r="A36" s="25" t="s">
        <v>76</v>
      </c>
      <c r="B36" s="25" t="s">
        <v>71</v>
      </c>
      <c r="C36" s="13">
        <v>1220</v>
      </c>
      <c r="D36" s="13">
        <v>1748</v>
      </c>
      <c r="E36" s="68" t="s">
        <v>135</v>
      </c>
      <c r="F36" s="13">
        <v>2968</v>
      </c>
      <c r="G36" s="13">
        <v>3047</v>
      </c>
      <c r="H36" s="14">
        <v>141</v>
      </c>
      <c r="I36" s="68" t="s">
        <v>135</v>
      </c>
      <c r="J36" s="68" t="s">
        <v>135</v>
      </c>
      <c r="K36" s="13">
        <v>2580</v>
      </c>
      <c r="L36" s="14">
        <v>388</v>
      </c>
      <c r="M36" s="13">
        <v>2792</v>
      </c>
      <c r="N36" s="13">
        <v>1109</v>
      </c>
      <c r="O36" s="13">
        <v>1859</v>
      </c>
      <c r="P36" s="43"/>
      <c r="Q36" s="43"/>
      <c r="R36" s="43"/>
      <c r="S36" s="43"/>
      <c r="T36" s="43"/>
      <c r="U36" s="43"/>
      <c r="V36" s="43"/>
      <c r="W36" s="43"/>
      <c r="X36" s="43"/>
      <c r="Y36" s="43"/>
      <c r="Z36" s="43"/>
    </row>
    <row r="37" spans="1:26" ht="15.75" customHeight="1" x14ac:dyDescent="0.3">
      <c r="A37" s="25" t="s">
        <v>78</v>
      </c>
      <c r="B37" s="25" t="s">
        <v>38</v>
      </c>
      <c r="C37" s="13">
        <v>1223</v>
      </c>
      <c r="D37" s="13">
        <v>1080</v>
      </c>
      <c r="E37" s="68" t="s">
        <v>135</v>
      </c>
      <c r="F37" s="13">
        <v>2303</v>
      </c>
      <c r="G37" s="13">
        <v>2413</v>
      </c>
      <c r="H37" s="68" t="s">
        <v>135</v>
      </c>
      <c r="I37" s="68" t="s">
        <v>135</v>
      </c>
      <c r="J37" s="68" t="s">
        <v>135</v>
      </c>
      <c r="K37" s="13">
        <v>1858</v>
      </c>
      <c r="L37" s="14">
        <v>445</v>
      </c>
      <c r="M37" s="13">
        <v>2110</v>
      </c>
      <c r="N37" s="13">
        <v>1059</v>
      </c>
      <c r="O37" s="13">
        <v>1244</v>
      </c>
      <c r="P37" s="43"/>
      <c r="Q37" s="43"/>
      <c r="R37" s="43"/>
      <c r="S37" s="43"/>
      <c r="T37" s="43"/>
      <c r="U37" s="43"/>
      <c r="V37" s="43"/>
      <c r="W37" s="43"/>
      <c r="X37" s="43"/>
      <c r="Y37" s="43"/>
      <c r="Z37" s="43"/>
    </row>
    <row r="38" spans="1:26" ht="15.75" customHeight="1" x14ac:dyDescent="0.3">
      <c r="A38" s="25" t="s">
        <v>79</v>
      </c>
      <c r="B38" s="25" t="s">
        <v>80</v>
      </c>
      <c r="C38" s="13">
        <v>1899</v>
      </c>
      <c r="D38" s="13">
        <v>3143</v>
      </c>
      <c r="E38" s="14">
        <v>12</v>
      </c>
      <c r="F38" s="13">
        <v>5054</v>
      </c>
      <c r="G38" s="13">
        <v>5382</v>
      </c>
      <c r="H38" s="13">
        <v>2546</v>
      </c>
      <c r="I38" s="14">
        <v>9</v>
      </c>
      <c r="J38" s="68" t="s">
        <v>135</v>
      </c>
      <c r="K38" s="13">
        <v>2285</v>
      </c>
      <c r="L38" s="13">
        <v>2769</v>
      </c>
      <c r="M38" s="13">
        <v>3581</v>
      </c>
      <c r="N38" s="13">
        <v>1829</v>
      </c>
      <c r="O38" s="13">
        <v>3225</v>
      </c>
      <c r="P38" s="43"/>
      <c r="Q38" s="43"/>
      <c r="R38" s="43"/>
      <c r="S38" s="43"/>
      <c r="T38" s="43"/>
      <c r="U38" s="43"/>
      <c r="V38" s="43"/>
      <c r="W38" s="43"/>
      <c r="X38" s="43"/>
      <c r="Y38" s="43"/>
      <c r="Z38" s="43"/>
    </row>
    <row r="39" spans="1:26" ht="16.5" x14ac:dyDescent="0.3">
      <c r="A39" s="25" t="s">
        <v>81</v>
      </c>
      <c r="B39" s="25" t="s">
        <v>82</v>
      </c>
      <c r="C39" s="14">
        <v>684</v>
      </c>
      <c r="D39" s="14">
        <v>822</v>
      </c>
      <c r="E39" s="68" t="s">
        <v>135</v>
      </c>
      <c r="F39" s="13">
        <v>1506</v>
      </c>
      <c r="G39" s="13">
        <v>1498</v>
      </c>
      <c r="H39" s="14">
        <v>14</v>
      </c>
      <c r="I39" s="14">
        <v>20</v>
      </c>
      <c r="J39" s="68" t="s">
        <v>135</v>
      </c>
      <c r="K39" s="13">
        <v>1462</v>
      </c>
      <c r="L39" s="14">
        <v>43</v>
      </c>
      <c r="M39" s="13">
        <v>1478</v>
      </c>
      <c r="N39" s="14">
        <v>964</v>
      </c>
      <c r="O39" s="14">
        <v>542</v>
      </c>
      <c r="P39" s="43"/>
      <c r="Q39" s="43"/>
      <c r="R39" s="43"/>
      <c r="S39" s="43"/>
      <c r="T39" s="43"/>
      <c r="U39" s="43"/>
      <c r="V39" s="43"/>
      <c r="W39" s="43"/>
      <c r="X39" s="43"/>
      <c r="Y39" s="43"/>
      <c r="Z39" s="43"/>
    </row>
    <row r="40" spans="1:26" ht="16.5" x14ac:dyDescent="0.3">
      <c r="A40" s="25" t="s">
        <v>83</v>
      </c>
      <c r="B40" s="25" t="s">
        <v>84</v>
      </c>
      <c r="C40" s="14">
        <v>684</v>
      </c>
      <c r="D40" s="14">
        <v>585</v>
      </c>
      <c r="E40" s="68" t="s">
        <v>135</v>
      </c>
      <c r="F40" s="13">
        <v>1269</v>
      </c>
      <c r="G40" s="13">
        <v>1280</v>
      </c>
      <c r="H40" s="14">
        <v>194</v>
      </c>
      <c r="I40" s="14">
        <v>6</v>
      </c>
      <c r="J40" s="14">
        <v>6</v>
      </c>
      <c r="K40" s="13">
        <v>1111</v>
      </c>
      <c r="L40" s="14">
        <v>158</v>
      </c>
      <c r="M40" s="13">
        <v>1191</v>
      </c>
      <c r="N40" s="14">
        <v>574</v>
      </c>
      <c r="O40" s="14">
        <v>695</v>
      </c>
      <c r="P40" s="43"/>
      <c r="Q40" s="43"/>
      <c r="R40" s="43"/>
      <c r="S40" s="43"/>
      <c r="T40" s="43"/>
      <c r="U40" s="43"/>
      <c r="V40" s="43"/>
      <c r="W40" s="43"/>
      <c r="X40" s="43"/>
      <c r="Y40" s="43"/>
      <c r="Z40" s="43"/>
    </row>
    <row r="41" spans="1:26" ht="16.5" x14ac:dyDescent="0.3">
      <c r="A41" s="41"/>
      <c r="B41" s="8" t="s">
        <v>27</v>
      </c>
      <c r="C41" s="69">
        <v>21383</v>
      </c>
      <c r="D41" s="69">
        <v>28528</v>
      </c>
      <c r="E41" s="8">
        <v>42</v>
      </c>
      <c r="F41" s="69">
        <v>49958</v>
      </c>
      <c r="G41" s="69">
        <v>50834</v>
      </c>
      <c r="H41" s="69">
        <v>7979</v>
      </c>
      <c r="I41" s="8">
        <v>355</v>
      </c>
      <c r="J41" s="8">
        <v>198</v>
      </c>
      <c r="K41" s="69">
        <v>39205</v>
      </c>
      <c r="L41" s="69">
        <v>10748</v>
      </c>
      <c r="M41" s="69">
        <v>44435</v>
      </c>
      <c r="N41" s="69">
        <v>23807</v>
      </c>
      <c r="O41" s="69">
        <v>26151</v>
      </c>
      <c r="P41" s="43"/>
      <c r="Q41" s="43"/>
      <c r="R41" s="43"/>
      <c r="S41" s="43"/>
      <c r="T41" s="43"/>
      <c r="U41" s="43"/>
      <c r="V41" s="43"/>
      <c r="W41" s="43"/>
      <c r="X41" s="43"/>
      <c r="Y41" s="43"/>
      <c r="Z41" s="43"/>
    </row>
    <row r="42" spans="1:26" ht="16.5" x14ac:dyDescent="0.3">
      <c r="A42" s="41"/>
      <c r="B42" s="41"/>
      <c r="C42" s="50"/>
      <c r="D42" s="51"/>
      <c r="E42" s="51"/>
      <c r="F42" s="51"/>
      <c r="G42" s="51"/>
      <c r="H42" s="51"/>
      <c r="I42" s="51"/>
      <c r="J42" s="51"/>
      <c r="K42" s="51"/>
      <c r="L42" s="51"/>
      <c r="M42" s="51"/>
      <c r="N42" s="51"/>
      <c r="O42" s="51"/>
      <c r="P42" s="43"/>
      <c r="Q42" s="43"/>
      <c r="R42" s="43"/>
      <c r="S42" s="43"/>
      <c r="T42" s="43"/>
      <c r="U42" s="43"/>
      <c r="V42" s="43"/>
      <c r="W42" s="43"/>
      <c r="X42" s="43"/>
      <c r="Y42" s="43"/>
      <c r="Z42" s="43"/>
    </row>
    <row r="43" spans="1:26" ht="16.5" x14ac:dyDescent="0.3">
      <c r="A43" s="52" t="s">
        <v>85</v>
      </c>
      <c r="B43" s="41"/>
      <c r="C43" s="50"/>
      <c r="D43" s="51"/>
      <c r="E43" s="51"/>
      <c r="F43" s="51"/>
      <c r="G43" s="51"/>
      <c r="H43" s="51"/>
      <c r="I43" s="51"/>
      <c r="J43" s="51"/>
      <c r="K43" s="51"/>
      <c r="L43" s="51"/>
      <c r="M43" s="51"/>
      <c r="N43" s="51"/>
      <c r="O43" s="51"/>
      <c r="P43" s="43"/>
      <c r="Q43" s="43"/>
      <c r="R43" s="43"/>
      <c r="S43" s="43"/>
      <c r="T43" s="43"/>
      <c r="U43" s="43"/>
      <c r="V43" s="43"/>
      <c r="W43" s="43"/>
      <c r="X43" s="43"/>
      <c r="Y43" s="43"/>
      <c r="Z43" s="43"/>
    </row>
    <row r="44" spans="1:26" ht="16.5" x14ac:dyDescent="0.3">
      <c r="A44" s="25" t="s">
        <v>145</v>
      </c>
      <c r="B44" s="25" t="s">
        <v>71</v>
      </c>
      <c r="C44" s="14">
        <v>63</v>
      </c>
      <c r="D44" s="14">
        <v>79</v>
      </c>
      <c r="E44" s="14" t="s">
        <v>135</v>
      </c>
      <c r="F44" s="14">
        <v>142</v>
      </c>
      <c r="G44" s="14">
        <v>156</v>
      </c>
      <c r="H44" s="14">
        <v>142</v>
      </c>
      <c r="I44" s="68" t="s">
        <v>135</v>
      </c>
      <c r="J44" s="68" t="s">
        <v>135</v>
      </c>
      <c r="K44" s="14">
        <v>142</v>
      </c>
      <c r="L44" s="68" t="s">
        <v>135</v>
      </c>
      <c r="M44" s="13">
        <v>1554</v>
      </c>
      <c r="N44" s="14">
        <v>106</v>
      </c>
      <c r="O44" s="14">
        <v>36</v>
      </c>
      <c r="P44" s="43"/>
      <c r="Q44" s="43"/>
      <c r="R44" s="43"/>
      <c r="S44" s="43"/>
      <c r="T44" s="43"/>
      <c r="U44" s="43"/>
      <c r="V44" s="43"/>
      <c r="W44" s="43"/>
      <c r="X44" s="43"/>
      <c r="Y44" s="43"/>
      <c r="Z44" s="43"/>
    </row>
    <row r="45" spans="1:26" ht="16.5" x14ac:dyDescent="0.3">
      <c r="A45" s="25" t="s">
        <v>86</v>
      </c>
      <c r="B45" s="25" t="s">
        <v>87</v>
      </c>
      <c r="C45" s="13">
        <v>1891</v>
      </c>
      <c r="D45" s="13">
        <v>1218</v>
      </c>
      <c r="E45" s="14">
        <v>10</v>
      </c>
      <c r="F45" s="13">
        <v>3119</v>
      </c>
      <c r="G45" s="13">
        <v>2750</v>
      </c>
      <c r="H45" s="13">
        <v>2556</v>
      </c>
      <c r="I45" s="68" t="s">
        <v>135</v>
      </c>
      <c r="J45" s="14">
        <v>51</v>
      </c>
      <c r="K45" s="13">
        <v>1696</v>
      </c>
      <c r="L45" s="13">
        <v>1423</v>
      </c>
      <c r="M45" s="13">
        <v>2112</v>
      </c>
      <c r="N45" s="14">
        <v>328</v>
      </c>
      <c r="O45" s="13">
        <v>2791</v>
      </c>
      <c r="P45" s="43"/>
      <c r="Q45" s="43"/>
      <c r="R45" s="43"/>
      <c r="S45" s="43"/>
      <c r="T45" s="43"/>
      <c r="U45" s="43"/>
      <c r="V45" s="43"/>
      <c r="W45" s="43"/>
      <c r="X45" s="43"/>
      <c r="Y45" s="43"/>
      <c r="Z45" s="43"/>
    </row>
    <row r="46" spans="1:26" ht="16.5" x14ac:dyDescent="0.3">
      <c r="A46" s="41"/>
      <c r="B46" s="48" t="s">
        <v>27</v>
      </c>
      <c r="C46" s="69">
        <v>1954</v>
      </c>
      <c r="D46" s="69">
        <v>1297</v>
      </c>
      <c r="E46" s="8">
        <v>10</v>
      </c>
      <c r="F46" s="69">
        <v>3261</v>
      </c>
      <c r="G46" s="69">
        <v>2906</v>
      </c>
      <c r="H46" s="69">
        <v>2698</v>
      </c>
      <c r="I46" s="68" t="s">
        <v>135</v>
      </c>
      <c r="J46" s="8">
        <v>51</v>
      </c>
      <c r="K46" s="69">
        <v>1838</v>
      </c>
      <c r="L46" s="69">
        <v>1423</v>
      </c>
      <c r="M46" s="69">
        <v>3666</v>
      </c>
      <c r="N46" s="8">
        <v>434</v>
      </c>
      <c r="O46" s="69">
        <v>2827</v>
      </c>
      <c r="P46" s="43"/>
      <c r="Q46" s="43"/>
      <c r="R46" s="43"/>
      <c r="S46" s="43"/>
      <c r="T46" s="43"/>
      <c r="U46" s="43"/>
      <c r="V46" s="43"/>
      <c r="W46" s="43"/>
      <c r="X46" s="43"/>
      <c r="Y46" s="43"/>
      <c r="Z46" s="43"/>
    </row>
    <row r="47" spans="1:26" ht="16.5" x14ac:dyDescent="0.3">
      <c r="A47" s="41"/>
      <c r="B47" s="55"/>
      <c r="C47" s="44"/>
      <c r="D47" s="44"/>
      <c r="E47" s="44"/>
      <c r="F47" s="44"/>
      <c r="G47" s="44"/>
      <c r="H47" s="44"/>
      <c r="I47" s="51"/>
      <c r="J47" s="44"/>
      <c r="K47" s="44"/>
      <c r="L47" s="44"/>
      <c r="M47" s="44"/>
      <c r="N47" s="44"/>
      <c r="O47" s="44"/>
      <c r="P47" s="43"/>
      <c r="Q47" s="43"/>
      <c r="R47" s="43"/>
      <c r="S47" s="43"/>
      <c r="T47" s="43"/>
      <c r="U47" s="43"/>
      <c r="V47" s="43"/>
      <c r="W47" s="43"/>
      <c r="X47" s="43"/>
      <c r="Y47" s="43"/>
      <c r="Z47" s="43"/>
    </row>
    <row r="48" spans="1:26" ht="16.5" x14ac:dyDescent="0.3">
      <c r="A48" s="41"/>
      <c r="B48" s="41"/>
      <c r="C48" s="50"/>
      <c r="D48" s="51"/>
      <c r="E48" s="51"/>
      <c r="F48" s="51"/>
      <c r="G48" s="51"/>
      <c r="H48" s="51"/>
      <c r="I48" s="51"/>
      <c r="J48" s="51"/>
      <c r="K48" s="51"/>
      <c r="L48" s="51"/>
      <c r="M48" s="51"/>
      <c r="N48" s="51"/>
      <c r="O48" s="51"/>
      <c r="P48" s="43"/>
      <c r="Q48" s="43"/>
      <c r="R48" s="43"/>
      <c r="S48" s="43"/>
      <c r="T48" s="43"/>
      <c r="U48" s="43"/>
      <c r="V48" s="43"/>
      <c r="W48" s="43"/>
      <c r="X48" s="43"/>
      <c r="Y48" s="43"/>
      <c r="Z48" s="43"/>
    </row>
    <row r="49" spans="1:26" ht="16.5" x14ac:dyDescent="0.3">
      <c r="A49" s="52" t="s">
        <v>88</v>
      </c>
      <c r="B49" s="41"/>
      <c r="C49" s="50"/>
      <c r="D49" s="51"/>
      <c r="E49" s="51"/>
      <c r="F49" s="51"/>
      <c r="G49" s="51"/>
      <c r="H49" s="51"/>
      <c r="I49" s="51"/>
      <c r="J49" s="51"/>
      <c r="K49" s="51"/>
      <c r="L49" s="51"/>
      <c r="M49" s="51"/>
      <c r="N49" s="51"/>
      <c r="O49" s="51"/>
      <c r="P49" s="43"/>
      <c r="Q49" s="43"/>
      <c r="R49" s="43"/>
      <c r="S49" s="43"/>
      <c r="T49" s="43"/>
      <c r="U49" s="43"/>
      <c r="V49" s="43"/>
      <c r="W49" s="43"/>
      <c r="X49" s="43"/>
      <c r="Y49" s="43"/>
      <c r="Z49" s="43"/>
    </row>
    <row r="50" spans="1:26" ht="16.5" x14ac:dyDescent="0.3">
      <c r="A50" s="25" t="s">
        <v>89</v>
      </c>
      <c r="B50" s="25" t="s">
        <v>52</v>
      </c>
      <c r="C50" s="67">
        <v>10164</v>
      </c>
      <c r="D50" s="13">
        <v>13094</v>
      </c>
      <c r="E50" s="68" t="s">
        <v>135</v>
      </c>
      <c r="F50" s="13">
        <v>23258</v>
      </c>
      <c r="G50" s="13">
        <v>23474</v>
      </c>
      <c r="H50" s="13">
        <v>7723</v>
      </c>
      <c r="I50" s="13">
        <v>10242</v>
      </c>
      <c r="J50" s="68" t="s">
        <v>135</v>
      </c>
      <c r="K50" s="13">
        <v>6146</v>
      </c>
      <c r="L50" s="13">
        <v>17112</v>
      </c>
      <c r="M50" s="13">
        <v>13989</v>
      </c>
      <c r="N50" s="13">
        <v>22273</v>
      </c>
      <c r="O50" s="14">
        <v>985</v>
      </c>
      <c r="P50" s="43"/>
      <c r="Q50" s="43"/>
      <c r="R50" s="43"/>
      <c r="S50" s="43"/>
      <c r="T50" s="43"/>
      <c r="U50" s="43"/>
      <c r="V50" s="43"/>
      <c r="W50" s="43"/>
      <c r="X50" s="43"/>
      <c r="Y50" s="43"/>
      <c r="Z50" s="43"/>
    </row>
    <row r="51" spans="1:26" ht="16.5" x14ac:dyDescent="0.3">
      <c r="A51" s="25" t="s">
        <v>90</v>
      </c>
      <c r="B51" s="25" t="s">
        <v>71</v>
      </c>
      <c r="C51" s="67">
        <v>3390</v>
      </c>
      <c r="D51" s="13">
        <v>4612</v>
      </c>
      <c r="E51" s="68" t="s">
        <v>135</v>
      </c>
      <c r="F51" s="13">
        <v>8002</v>
      </c>
      <c r="G51" s="13">
        <v>7771</v>
      </c>
      <c r="H51" s="13">
        <v>2874</v>
      </c>
      <c r="I51" s="13">
        <v>3490</v>
      </c>
      <c r="J51" s="68" t="s">
        <v>135</v>
      </c>
      <c r="K51" s="13">
        <v>2269</v>
      </c>
      <c r="L51" s="13">
        <v>5733</v>
      </c>
      <c r="M51" s="13">
        <v>4879</v>
      </c>
      <c r="N51" s="13">
        <v>6937</v>
      </c>
      <c r="O51" s="13">
        <v>1065</v>
      </c>
      <c r="P51" s="43"/>
      <c r="Q51" s="43"/>
      <c r="R51" s="43"/>
      <c r="S51" s="43"/>
      <c r="T51" s="43"/>
      <c r="U51" s="43"/>
      <c r="V51" s="43"/>
      <c r="W51" s="43"/>
      <c r="X51" s="43"/>
      <c r="Y51" s="43"/>
      <c r="Z51" s="43"/>
    </row>
    <row r="52" spans="1:26" ht="16.5" x14ac:dyDescent="0.3">
      <c r="A52" s="25" t="s">
        <v>91</v>
      </c>
      <c r="B52" s="25" t="s">
        <v>30</v>
      </c>
      <c r="C52" s="67">
        <v>2243</v>
      </c>
      <c r="D52" s="13">
        <v>2869</v>
      </c>
      <c r="E52" s="68" t="s">
        <v>135</v>
      </c>
      <c r="F52" s="13">
        <v>5112</v>
      </c>
      <c r="G52" s="13">
        <v>5234</v>
      </c>
      <c r="H52" s="13">
        <v>1746</v>
      </c>
      <c r="I52" s="13">
        <v>1833</v>
      </c>
      <c r="J52" s="68" t="s">
        <v>135</v>
      </c>
      <c r="K52" s="13">
        <v>2096</v>
      </c>
      <c r="L52" s="13">
        <v>3016</v>
      </c>
      <c r="M52" s="13">
        <v>3473</v>
      </c>
      <c r="N52" s="13">
        <v>5002</v>
      </c>
      <c r="O52" s="14">
        <v>110</v>
      </c>
      <c r="P52" s="43"/>
      <c r="Q52" s="43"/>
      <c r="R52" s="43"/>
      <c r="S52" s="43"/>
      <c r="T52" s="43"/>
      <c r="U52" s="43"/>
      <c r="V52" s="43"/>
      <c r="W52" s="43"/>
      <c r="X52" s="43"/>
      <c r="Y52" s="43"/>
      <c r="Z52" s="43"/>
    </row>
    <row r="53" spans="1:26" ht="16.5" x14ac:dyDescent="0.3">
      <c r="A53" s="25" t="s">
        <v>92</v>
      </c>
      <c r="B53" s="25" t="s">
        <v>93</v>
      </c>
      <c r="C53" s="67">
        <v>1738</v>
      </c>
      <c r="D53" s="13">
        <v>1874</v>
      </c>
      <c r="E53" s="68" t="s">
        <v>135</v>
      </c>
      <c r="F53" s="13">
        <v>3612</v>
      </c>
      <c r="G53" s="13">
        <v>3918</v>
      </c>
      <c r="H53" s="13">
        <v>1288</v>
      </c>
      <c r="I53" s="13">
        <v>1614</v>
      </c>
      <c r="J53" s="68" t="s">
        <v>135</v>
      </c>
      <c r="K53" s="13">
        <v>1870</v>
      </c>
      <c r="L53" s="13">
        <v>1742</v>
      </c>
      <c r="M53" s="13">
        <v>2528</v>
      </c>
      <c r="N53" s="13">
        <v>3246</v>
      </c>
      <c r="O53" s="14">
        <v>366</v>
      </c>
      <c r="P53" s="43"/>
      <c r="Q53" s="43"/>
      <c r="R53" s="43"/>
      <c r="S53" s="43"/>
      <c r="T53" s="43"/>
      <c r="U53" s="43"/>
      <c r="V53" s="43"/>
      <c r="W53" s="43"/>
      <c r="X53" s="43"/>
      <c r="Y53" s="43"/>
      <c r="Z53" s="43"/>
    </row>
    <row r="54" spans="1:26" ht="16.5" x14ac:dyDescent="0.3">
      <c r="A54" s="25" t="s">
        <v>94</v>
      </c>
      <c r="B54" s="25" t="s">
        <v>95</v>
      </c>
      <c r="C54" s="67">
        <v>2563</v>
      </c>
      <c r="D54" s="13">
        <v>2435</v>
      </c>
      <c r="E54" s="68" t="s">
        <v>135</v>
      </c>
      <c r="F54" s="13">
        <v>4998</v>
      </c>
      <c r="G54" s="13">
        <v>5350</v>
      </c>
      <c r="H54" s="13">
        <v>1019</v>
      </c>
      <c r="I54" s="13">
        <v>2024</v>
      </c>
      <c r="J54" s="68" t="s">
        <v>135</v>
      </c>
      <c r="K54" s="13">
        <v>2500</v>
      </c>
      <c r="L54" s="13">
        <v>2498</v>
      </c>
      <c r="M54" s="13">
        <v>3631</v>
      </c>
      <c r="N54" s="13">
        <v>1764</v>
      </c>
      <c r="O54" s="13">
        <v>3234</v>
      </c>
      <c r="P54" s="43"/>
      <c r="Q54" s="43"/>
      <c r="R54" s="43"/>
      <c r="S54" s="43"/>
      <c r="T54" s="43"/>
      <c r="U54" s="43"/>
      <c r="V54" s="43"/>
      <c r="W54" s="43"/>
      <c r="X54" s="43"/>
      <c r="Y54" s="43"/>
      <c r="Z54" s="43"/>
    </row>
    <row r="55" spans="1:26" ht="16.5" x14ac:dyDescent="0.3">
      <c r="A55" s="25" t="s">
        <v>96</v>
      </c>
      <c r="B55" s="25" t="s">
        <v>97</v>
      </c>
      <c r="C55" s="68">
        <v>969</v>
      </c>
      <c r="D55" s="13">
        <v>1099</v>
      </c>
      <c r="E55" s="14">
        <v>1</v>
      </c>
      <c r="F55" s="13">
        <v>2069</v>
      </c>
      <c r="G55" s="13">
        <v>2120</v>
      </c>
      <c r="H55" s="13">
        <v>1037</v>
      </c>
      <c r="I55" s="14">
        <v>862</v>
      </c>
      <c r="J55" s="68" t="s">
        <v>135</v>
      </c>
      <c r="K55" s="14">
        <v>948</v>
      </c>
      <c r="L55" s="13">
        <v>1121</v>
      </c>
      <c r="M55" s="13">
        <v>1400</v>
      </c>
      <c r="N55" s="13">
        <v>1773</v>
      </c>
      <c r="O55" s="14">
        <v>296</v>
      </c>
      <c r="P55" s="43"/>
      <c r="Q55" s="43"/>
      <c r="R55" s="43"/>
      <c r="S55" s="43"/>
      <c r="T55" s="43"/>
      <c r="U55" s="43"/>
      <c r="V55" s="43"/>
      <c r="W55" s="43"/>
      <c r="X55" s="43"/>
      <c r="Y55" s="43"/>
      <c r="Z55" s="43"/>
    </row>
    <row r="56" spans="1:26" ht="16.5" x14ac:dyDescent="0.3">
      <c r="A56" s="25" t="s">
        <v>98</v>
      </c>
      <c r="B56" s="25" t="s">
        <v>99</v>
      </c>
      <c r="C56" s="67">
        <v>1191</v>
      </c>
      <c r="D56" s="13">
        <v>1517</v>
      </c>
      <c r="E56" s="68" t="s">
        <v>135</v>
      </c>
      <c r="F56" s="13">
        <v>2708</v>
      </c>
      <c r="G56" s="13">
        <v>2754</v>
      </c>
      <c r="H56" s="13">
        <v>1397</v>
      </c>
      <c r="I56" s="13">
        <v>1215</v>
      </c>
      <c r="J56" s="68" t="s">
        <v>135</v>
      </c>
      <c r="K56" s="13">
        <v>1286</v>
      </c>
      <c r="L56" s="13">
        <v>1422</v>
      </c>
      <c r="M56" s="13">
        <v>1941</v>
      </c>
      <c r="N56" s="13">
        <v>1827</v>
      </c>
      <c r="O56" s="14">
        <v>881</v>
      </c>
      <c r="P56" s="43"/>
      <c r="Q56" s="43"/>
      <c r="R56" s="43"/>
      <c r="S56" s="43"/>
      <c r="T56" s="43"/>
      <c r="U56" s="43"/>
      <c r="V56" s="43"/>
      <c r="W56" s="43"/>
      <c r="X56" s="43"/>
      <c r="Y56" s="43"/>
      <c r="Z56" s="43"/>
    </row>
    <row r="57" spans="1:26" ht="16.5" x14ac:dyDescent="0.3">
      <c r="A57" s="25" t="s">
        <v>100</v>
      </c>
      <c r="B57" s="25" t="s">
        <v>101</v>
      </c>
      <c r="C57" s="67">
        <v>2276</v>
      </c>
      <c r="D57" s="13">
        <v>3042</v>
      </c>
      <c r="E57" s="14">
        <v>4</v>
      </c>
      <c r="F57" s="13">
        <v>5322</v>
      </c>
      <c r="G57" s="13">
        <v>6023</v>
      </c>
      <c r="H57" s="13">
        <v>2721</v>
      </c>
      <c r="I57" s="13">
        <v>1425</v>
      </c>
      <c r="J57" s="68" t="s">
        <v>135</v>
      </c>
      <c r="K57" s="13">
        <v>2535</v>
      </c>
      <c r="L57" s="13">
        <v>2787</v>
      </c>
      <c r="M57" s="13">
        <v>4011</v>
      </c>
      <c r="N57" s="13">
        <v>4470</v>
      </c>
      <c r="O57" s="14">
        <v>852</v>
      </c>
      <c r="P57" s="43"/>
      <c r="Q57" s="43"/>
      <c r="R57" s="43"/>
      <c r="S57" s="43"/>
      <c r="T57" s="43"/>
      <c r="U57" s="43"/>
      <c r="V57" s="43"/>
      <c r="W57" s="43"/>
      <c r="X57" s="43"/>
      <c r="Y57" s="43"/>
      <c r="Z57" s="43"/>
    </row>
    <row r="58" spans="1:26" ht="16.5" x14ac:dyDescent="0.3">
      <c r="A58" s="25" t="s">
        <v>102</v>
      </c>
      <c r="B58" s="25" t="s">
        <v>40</v>
      </c>
      <c r="C58" s="67">
        <v>6549</v>
      </c>
      <c r="D58" s="13">
        <v>7630</v>
      </c>
      <c r="E58" s="14">
        <v>3</v>
      </c>
      <c r="F58" s="13">
        <v>14182</v>
      </c>
      <c r="G58" s="13">
        <v>14322</v>
      </c>
      <c r="H58" s="13">
        <v>4549</v>
      </c>
      <c r="I58" s="13">
        <v>4375</v>
      </c>
      <c r="J58" s="68" t="s">
        <v>135</v>
      </c>
      <c r="K58" s="13">
        <v>5177</v>
      </c>
      <c r="L58" s="13">
        <v>9005</v>
      </c>
      <c r="M58" s="13">
        <v>9627</v>
      </c>
      <c r="N58" s="13">
        <v>13012</v>
      </c>
      <c r="O58" s="13">
        <v>1170</v>
      </c>
      <c r="P58" s="43"/>
      <c r="Q58" s="43"/>
      <c r="R58" s="43"/>
      <c r="S58" s="43"/>
      <c r="T58" s="43"/>
      <c r="U58" s="43"/>
      <c r="V58" s="43"/>
      <c r="W58" s="43"/>
      <c r="X58" s="43"/>
      <c r="Y58" s="43"/>
      <c r="Z58" s="43"/>
    </row>
    <row r="59" spans="1:26" ht="16.5" x14ac:dyDescent="0.3">
      <c r="A59" s="25" t="s">
        <v>103</v>
      </c>
      <c r="B59" s="25" t="s">
        <v>104</v>
      </c>
      <c r="C59" s="67">
        <v>1264</v>
      </c>
      <c r="D59" s="13">
        <v>1630</v>
      </c>
      <c r="E59" s="68" t="s">
        <v>135</v>
      </c>
      <c r="F59" s="13">
        <v>2894</v>
      </c>
      <c r="G59" s="13">
        <v>2995</v>
      </c>
      <c r="H59" s="13">
        <v>1695</v>
      </c>
      <c r="I59" s="13">
        <v>1104</v>
      </c>
      <c r="J59" s="68" t="s">
        <v>135</v>
      </c>
      <c r="K59" s="13">
        <v>1389</v>
      </c>
      <c r="L59" s="13">
        <v>1505</v>
      </c>
      <c r="M59" s="13">
        <v>2060</v>
      </c>
      <c r="N59" s="13">
        <v>2680</v>
      </c>
      <c r="O59" s="14">
        <v>214</v>
      </c>
      <c r="P59" s="43"/>
      <c r="Q59" s="43"/>
      <c r="R59" s="43"/>
      <c r="S59" s="43"/>
      <c r="T59" s="43"/>
      <c r="U59" s="43"/>
      <c r="V59" s="43"/>
      <c r="W59" s="43"/>
      <c r="X59" s="43"/>
      <c r="Y59" s="43"/>
      <c r="Z59" s="43"/>
    </row>
    <row r="60" spans="1:26" ht="16.5" x14ac:dyDescent="0.3">
      <c r="A60" s="25" t="s">
        <v>105</v>
      </c>
      <c r="B60" s="25" t="s">
        <v>106</v>
      </c>
      <c r="C60" s="67">
        <v>1787</v>
      </c>
      <c r="D60" s="13">
        <v>2623</v>
      </c>
      <c r="E60" s="68" t="s">
        <v>135</v>
      </c>
      <c r="F60" s="13">
        <v>4410</v>
      </c>
      <c r="G60" s="13">
        <v>4418</v>
      </c>
      <c r="H60" s="13">
        <v>1599</v>
      </c>
      <c r="I60" s="13">
        <v>2282</v>
      </c>
      <c r="J60" s="68" t="s">
        <v>135</v>
      </c>
      <c r="K60" s="13">
        <v>1125</v>
      </c>
      <c r="L60" s="13">
        <v>3285</v>
      </c>
      <c r="M60" s="13">
        <v>2607</v>
      </c>
      <c r="N60" s="13">
        <v>4082</v>
      </c>
      <c r="O60" s="14">
        <v>328</v>
      </c>
      <c r="P60" s="43"/>
      <c r="Q60" s="43"/>
      <c r="R60" s="43"/>
      <c r="S60" s="43"/>
      <c r="T60" s="43"/>
      <c r="U60" s="43"/>
      <c r="V60" s="43"/>
      <c r="W60" s="43"/>
      <c r="X60" s="43"/>
      <c r="Y60" s="43"/>
      <c r="Z60" s="43"/>
    </row>
    <row r="61" spans="1:26" ht="16.5" x14ac:dyDescent="0.3">
      <c r="A61" s="25" t="s">
        <v>107</v>
      </c>
      <c r="B61" s="25" t="s">
        <v>108</v>
      </c>
      <c r="C61" s="68">
        <v>742</v>
      </c>
      <c r="D61" s="13">
        <v>1031</v>
      </c>
      <c r="E61" s="68" t="s">
        <v>135</v>
      </c>
      <c r="F61" s="13">
        <v>1773</v>
      </c>
      <c r="G61" s="13">
        <v>1747</v>
      </c>
      <c r="H61" s="13">
        <v>1216</v>
      </c>
      <c r="I61" s="14">
        <v>820</v>
      </c>
      <c r="J61" s="68" t="s">
        <v>135</v>
      </c>
      <c r="K61" s="14">
        <v>605</v>
      </c>
      <c r="L61" s="13">
        <v>1168</v>
      </c>
      <c r="M61" s="13">
        <v>1100</v>
      </c>
      <c r="N61" s="13">
        <v>1585</v>
      </c>
      <c r="O61" s="14">
        <v>188</v>
      </c>
      <c r="P61" s="43"/>
      <c r="Q61" s="43"/>
      <c r="R61" s="43"/>
      <c r="S61" s="43"/>
      <c r="T61" s="43"/>
      <c r="U61" s="43"/>
      <c r="V61" s="43"/>
      <c r="W61" s="43"/>
      <c r="X61" s="43"/>
      <c r="Y61" s="43"/>
      <c r="Z61" s="43"/>
    </row>
    <row r="62" spans="1:26" ht="16.5" x14ac:dyDescent="0.3">
      <c r="A62" s="25" t="s">
        <v>109</v>
      </c>
      <c r="B62" s="25" t="s">
        <v>110</v>
      </c>
      <c r="C62" s="67">
        <v>1053</v>
      </c>
      <c r="D62" s="13">
        <v>1425</v>
      </c>
      <c r="E62" s="68" t="s">
        <v>135</v>
      </c>
      <c r="F62" s="13">
        <v>2478</v>
      </c>
      <c r="G62" s="13">
        <v>2548</v>
      </c>
      <c r="H62" s="13">
        <v>1155</v>
      </c>
      <c r="I62" s="14">
        <v>832</v>
      </c>
      <c r="J62" s="68" t="s">
        <v>135</v>
      </c>
      <c r="K62" s="13">
        <v>1165</v>
      </c>
      <c r="L62" s="13">
        <v>1313</v>
      </c>
      <c r="M62" s="13">
        <v>1795</v>
      </c>
      <c r="N62" s="13">
        <v>2022</v>
      </c>
      <c r="O62" s="14">
        <v>456</v>
      </c>
      <c r="P62" s="43"/>
      <c r="Q62" s="43"/>
      <c r="R62" s="43"/>
      <c r="S62" s="43"/>
      <c r="T62" s="43"/>
      <c r="U62" s="43"/>
      <c r="V62" s="43"/>
      <c r="W62" s="43"/>
      <c r="X62" s="43"/>
      <c r="Y62" s="43"/>
      <c r="Z62" s="43"/>
    </row>
    <row r="63" spans="1:26" ht="16.5" x14ac:dyDescent="0.3">
      <c r="A63" s="25" t="s">
        <v>111</v>
      </c>
      <c r="B63" s="25" t="s">
        <v>112</v>
      </c>
      <c r="C63" s="68">
        <v>625</v>
      </c>
      <c r="D63" s="14">
        <v>956</v>
      </c>
      <c r="E63" s="68" t="s">
        <v>135</v>
      </c>
      <c r="F63" s="13">
        <v>1581</v>
      </c>
      <c r="G63" s="13">
        <v>1547</v>
      </c>
      <c r="H63" s="14">
        <v>933</v>
      </c>
      <c r="I63" s="14">
        <v>735</v>
      </c>
      <c r="J63" s="68" t="s">
        <v>135</v>
      </c>
      <c r="K63" s="14">
        <v>677</v>
      </c>
      <c r="L63" s="14">
        <v>904</v>
      </c>
      <c r="M63" s="13">
        <v>1081</v>
      </c>
      <c r="N63" s="13">
        <v>1437</v>
      </c>
      <c r="O63" s="14">
        <v>144</v>
      </c>
      <c r="P63" s="43"/>
      <c r="Q63" s="43"/>
      <c r="R63" s="43"/>
      <c r="S63" s="43"/>
      <c r="T63" s="43"/>
      <c r="U63" s="43"/>
      <c r="V63" s="43"/>
      <c r="W63" s="43"/>
      <c r="X63" s="43"/>
      <c r="Y63" s="43"/>
      <c r="Z63" s="43"/>
    </row>
    <row r="64" spans="1:26" ht="16.5" x14ac:dyDescent="0.3">
      <c r="A64" s="25" t="s">
        <v>113</v>
      </c>
      <c r="B64" s="25" t="s">
        <v>32</v>
      </c>
      <c r="C64" s="67">
        <v>2380</v>
      </c>
      <c r="D64" s="13">
        <v>3594</v>
      </c>
      <c r="E64" s="14">
        <v>2</v>
      </c>
      <c r="F64" s="13">
        <v>5976</v>
      </c>
      <c r="G64" s="13">
        <v>5673</v>
      </c>
      <c r="H64" s="13">
        <v>2673</v>
      </c>
      <c r="I64" s="13">
        <v>2881</v>
      </c>
      <c r="J64" s="14">
        <v>20</v>
      </c>
      <c r="K64" s="13">
        <v>1792</v>
      </c>
      <c r="L64" s="13">
        <v>4184</v>
      </c>
      <c r="M64" s="13">
        <v>3647</v>
      </c>
      <c r="N64" s="13">
        <v>5198</v>
      </c>
      <c r="O64" s="14">
        <v>778</v>
      </c>
      <c r="P64" s="43"/>
      <c r="Q64" s="43"/>
      <c r="R64" s="43"/>
      <c r="S64" s="43"/>
      <c r="T64" s="43"/>
      <c r="U64" s="43"/>
      <c r="V64" s="43"/>
      <c r="W64" s="43"/>
      <c r="X64" s="43"/>
      <c r="Y64" s="43"/>
      <c r="Z64" s="43"/>
    </row>
    <row r="65" spans="1:26" ht="16.5" x14ac:dyDescent="0.3">
      <c r="A65" s="41"/>
      <c r="B65" s="48" t="s">
        <v>27</v>
      </c>
      <c r="C65" s="69">
        <v>38934</v>
      </c>
      <c r="D65" s="69">
        <v>49431</v>
      </c>
      <c r="E65" s="8">
        <v>10</v>
      </c>
      <c r="F65" s="69">
        <v>88375</v>
      </c>
      <c r="G65" s="69">
        <v>89894</v>
      </c>
      <c r="H65" s="69">
        <v>33625</v>
      </c>
      <c r="I65" s="69">
        <v>35734</v>
      </c>
      <c r="J65" s="8">
        <v>20</v>
      </c>
      <c r="K65" s="69">
        <v>31580</v>
      </c>
      <c r="L65" s="69">
        <v>56795</v>
      </c>
      <c r="M65" s="69">
        <v>57767</v>
      </c>
      <c r="N65" s="69">
        <v>77308</v>
      </c>
      <c r="O65" s="69">
        <v>11067</v>
      </c>
      <c r="P65" s="43"/>
      <c r="Q65" s="43"/>
      <c r="R65" s="43"/>
      <c r="S65" s="43"/>
      <c r="T65" s="43"/>
      <c r="U65" s="43"/>
      <c r="V65" s="43"/>
      <c r="W65" s="43"/>
      <c r="X65" s="43"/>
      <c r="Y65" s="43"/>
      <c r="Z65" s="43"/>
    </row>
    <row r="66" spans="1:26" ht="16.5" x14ac:dyDescent="0.3">
      <c r="A66" s="41"/>
      <c r="B66" s="55"/>
      <c r="C66" s="44"/>
      <c r="D66" s="44"/>
      <c r="E66" s="44"/>
      <c r="F66" s="44"/>
      <c r="G66" s="44"/>
      <c r="H66" s="44"/>
      <c r="I66" s="44"/>
      <c r="J66" s="44"/>
      <c r="K66" s="44"/>
      <c r="L66" s="44"/>
      <c r="M66" s="44"/>
      <c r="N66" s="44"/>
      <c r="O66" s="44"/>
      <c r="P66" s="43"/>
      <c r="Q66" s="43"/>
      <c r="R66" s="43"/>
      <c r="S66" s="43"/>
      <c r="T66" s="43"/>
      <c r="U66" s="43"/>
      <c r="V66" s="43"/>
      <c r="W66" s="43"/>
      <c r="X66" s="43"/>
      <c r="Y66" s="43"/>
      <c r="Z66" s="43"/>
    </row>
    <row r="67" spans="1:26" ht="16.5" x14ac:dyDescent="0.3">
      <c r="A67" s="52" t="s">
        <v>139</v>
      </c>
      <c r="B67" s="55"/>
      <c r="C67" s="44"/>
      <c r="D67" s="44"/>
      <c r="E67" s="44"/>
      <c r="F67" s="44"/>
      <c r="G67" s="44"/>
      <c r="H67" s="44"/>
      <c r="I67" s="51"/>
      <c r="J67" s="44"/>
      <c r="K67" s="44"/>
      <c r="L67" s="44"/>
      <c r="M67" s="44"/>
      <c r="N67" s="44"/>
      <c r="O67" s="44"/>
      <c r="P67" s="43"/>
      <c r="Q67" s="43"/>
      <c r="R67" s="43"/>
      <c r="S67" s="43"/>
      <c r="T67" s="43"/>
      <c r="U67" s="43"/>
      <c r="V67" s="43"/>
      <c r="W67" s="43"/>
      <c r="X67" s="43"/>
      <c r="Y67" s="43"/>
      <c r="Z67" s="43"/>
    </row>
    <row r="68" spans="1:26" ht="16.5" x14ac:dyDescent="0.3">
      <c r="A68" s="25" t="s">
        <v>140</v>
      </c>
      <c r="B68" s="25" t="s">
        <v>32</v>
      </c>
      <c r="C68" s="68">
        <v>15</v>
      </c>
      <c r="D68" s="14">
        <v>212</v>
      </c>
      <c r="E68" s="68" t="s">
        <v>135</v>
      </c>
      <c r="F68" s="14">
        <v>229</v>
      </c>
      <c r="G68" s="14">
        <v>270</v>
      </c>
      <c r="H68" s="68" t="s">
        <v>135</v>
      </c>
      <c r="I68" s="68" t="s">
        <v>135</v>
      </c>
      <c r="J68" s="68" t="s">
        <v>135</v>
      </c>
      <c r="K68" s="14">
        <v>116</v>
      </c>
      <c r="L68" s="14">
        <v>111</v>
      </c>
      <c r="M68" s="14">
        <v>182</v>
      </c>
      <c r="N68" s="14">
        <v>137</v>
      </c>
      <c r="O68" s="14">
        <v>92</v>
      </c>
      <c r="P68" s="43"/>
      <c r="Q68" s="43"/>
      <c r="R68" s="43"/>
      <c r="S68" s="43"/>
      <c r="T68" s="43"/>
      <c r="U68" s="43"/>
      <c r="V68" s="43"/>
      <c r="W68" s="43"/>
      <c r="X68" s="43"/>
      <c r="Y68" s="43"/>
      <c r="Z68" s="43"/>
    </row>
    <row r="69" spans="1:26" ht="16.5" x14ac:dyDescent="0.3">
      <c r="A69" s="41"/>
      <c r="B69" s="48" t="s">
        <v>27</v>
      </c>
      <c r="C69" s="8">
        <v>15</v>
      </c>
      <c r="D69" s="8">
        <v>212</v>
      </c>
      <c r="E69" s="8" t="s">
        <v>135</v>
      </c>
      <c r="F69" s="8">
        <v>229</v>
      </c>
      <c r="G69" s="8">
        <v>270</v>
      </c>
      <c r="H69" s="8" t="s">
        <v>135</v>
      </c>
      <c r="I69" s="8" t="s">
        <v>135</v>
      </c>
      <c r="J69" s="8" t="s">
        <v>135</v>
      </c>
      <c r="K69" s="8">
        <v>116</v>
      </c>
      <c r="L69" s="8">
        <v>111</v>
      </c>
      <c r="M69" s="8">
        <v>182</v>
      </c>
      <c r="N69" s="8">
        <v>137</v>
      </c>
      <c r="O69" s="8">
        <v>92</v>
      </c>
      <c r="P69" s="43"/>
      <c r="Q69" s="43"/>
      <c r="R69" s="43"/>
      <c r="S69" s="43"/>
      <c r="T69" s="43"/>
      <c r="U69" s="43"/>
      <c r="V69" s="43"/>
      <c r="W69" s="43"/>
      <c r="X69" s="43"/>
      <c r="Y69" s="43"/>
      <c r="Z69" s="43"/>
    </row>
    <row r="70" spans="1:26" ht="16.5" x14ac:dyDescent="0.3">
      <c r="A70" s="41"/>
      <c r="B70" s="55"/>
      <c r="C70" s="44"/>
      <c r="D70" s="44"/>
      <c r="E70" s="44"/>
      <c r="F70" s="44"/>
      <c r="G70" s="44"/>
      <c r="H70" s="44"/>
      <c r="I70" s="44"/>
      <c r="J70" s="44"/>
      <c r="K70" s="44"/>
      <c r="L70" s="44"/>
      <c r="M70" s="44"/>
      <c r="N70" s="44"/>
      <c r="O70" s="44"/>
      <c r="P70" s="43"/>
      <c r="Q70" s="43"/>
      <c r="R70" s="43"/>
      <c r="S70" s="43"/>
      <c r="T70" s="43"/>
      <c r="U70" s="43"/>
      <c r="V70" s="43"/>
      <c r="W70" s="43"/>
      <c r="X70" s="43"/>
      <c r="Y70" s="43"/>
      <c r="Z70" s="43"/>
    </row>
    <row r="71" spans="1:26" ht="16.5" x14ac:dyDescent="0.3">
      <c r="A71" s="41"/>
      <c r="B71" s="41"/>
      <c r="C71" s="50"/>
      <c r="D71" s="51"/>
      <c r="E71" s="51"/>
      <c r="F71" s="51"/>
      <c r="G71" s="51"/>
      <c r="H71" s="51"/>
      <c r="I71" s="51"/>
      <c r="J71" s="51"/>
      <c r="K71" s="51"/>
      <c r="L71" s="51"/>
      <c r="M71" s="51"/>
      <c r="N71" s="51"/>
      <c r="O71" s="51"/>
      <c r="P71" s="43"/>
      <c r="Q71" s="43"/>
      <c r="R71" s="43"/>
      <c r="S71" s="43"/>
      <c r="T71" s="43"/>
      <c r="U71" s="43"/>
      <c r="V71" s="43"/>
      <c r="W71" s="43"/>
      <c r="X71" s="43"/>
      <c r="Y71" s="43"/>
      <c r="Z71" s="43"/>
    </row>
    <row r="72" spans="1:26" ht="16.5" x14ac:dyDescent="0.3">
      <c r="A72" s="52" t="s">
        <v>125</v>
      </c>
      <c r="B72" s="41"/>
      <c r="C72" s="50"/>
      <c r="D72" s="51"/>
      <c r="E72" s="51"/>
      <c r="F72" s="51"/>
      <c r="G72" s="51"/>
      <c r="H72" s="51"/>
      <c r="I72" s="51"/>
      <c r="J72" s="51"/>
      <c r="K72" s="51"/>
      <c r="L72" s="51"/>
      <c r="M72" s="51"/>
      <c r="N72" s="51"/>
      <c r="O72" s="51"/>
      <c r="P72" s="43"/>
      <c r="Q72" s="43"/>
      <c r="R72" s="43"/>
      <c r="S72" s="43"/>
      <c r="T72" s="43"/>
      <c r="U72" s="43"/>
      <c r="V72" s="43"/>
      <c r="W72" s="43"/>
      <c r="X72" s="43"/>
      <c r="Y72" s="43"/>
      <c r="Z72" s="43"/>
    </row>
    <row r="73" spans="1:26" ht="16.5" x14ac:dyDescent="0.3">
      <c r="A73" s="25" t="s">
        <v>126</v>
      </c>
      <c r="B73" s="25" t="s">
        <v>40</v>
      </c>
      <c r="C73" s="68">
        <v>4</v>
      </c>
      <c r="D73" s="14">
        <v>105</v>
      </c>
      <c r="E73" s="68" t="s">
        <v>135</v>
      </c>
      <c r="F73" s="14">
        <v>109</v>
      </c>
      <c r="G73" s="14">
        <v>102</v>
      </c>
      <c r="H73" s="14">
        <v>109</v>
      </c>
      <c r="I73" s="68" t="s">
        <v>135</v>
      </c>
      <c r="J73" s="68" t="s">
        <v>135</v>
      </c>
      <c r="K73" s="14">
        <v>108</v>
      </c>
      <c r="L73" s="14">
        <v>1</v>
      </c>
      <c r="M73" s="14">
        <v>397</v>
      </c>
      <c r="N73" s="14">
        <v>108</v>
      </c>
      <c r="O73" s="14">
        <v>1</v>
      </c>
      <c r="P73" s="43"/>
      <c r="Q73" s="43"/>
      <c r="R73" s="43"/>
      <c r="S73" s="43"/>
      <c r="T73" s="43"/>
      <c r="U73" s="43"/>
      <c r="V73" s="43"/>
      <c r="W73" s="43"/>
      <c r="X73" s="43"/>
      <c r="Y73" s="43"/>
      <c r="Z73" s="43"/>
    </row>
    <row r="74" spans="1:26" ht="16.5" x14ac:dyDescent="0.3">
      <c r="A74" s="25" t="s">
        <v>126</v>
      </c>
      <c r="B74" s="25" t="s">
        <v>71</v>
      </c>
      <c r="C74" s="68">
        <v>3</v>
      </c>
      <c r="D74" s="14">
        <v>96</v>
      </c>
      <c r="E74" s="68" t="s">
        <v>135</v>
      </c>
      <c r="F74" s="14">
        <v>99</v>
      </c>
      <c r="G74" s="14">
        <v>109</v>
      </c>
      <c r="H74" s="14">
        <v>99</v>
      </c>
      <c r="I74" s="68" t="s">
        <v>135</v>
      </c>
      <c r="J74" s="68" t="s">
        <v>135</v>
      </c>
      <c r="K74" s="14">
        <v>93</v>
      </c>
      <c r="L74" s="14">
        <v>6</v>
      </c>
      <c r="M74" s="14">
        <v>349</v>
      </c>
      <c r="N74" s="14">
        <v>62</v>
      </c>
      <c r="O74" s="14">
        <v>37</v>
      </c>
      <c r="P74" s="43"/>
      <c r="Q74" s="43"/>
      <c r="R74" s="43"/>
      <c r="S74" s="43"/>
      <c r="T74" s="43"/>
      <c r="U74" s="43"/>
      <c r="V74" s="43"/>
      <c r="W74" s="43"/>
      <c r="X74" s="43"/>
      <c r="Y74" s="43"/>
      <c r="Z74" s="43"/>
    </row>
    <row r="75" spans="1:26" ht="16.5" x14ac:dyDescent="0.3">
      <c r="A75" s="25" t="s">
        <v>126</v>
      </c>
      <c r="B75" s="25" t="s">
        <v>38</v>
      </c>
      <c r="C75" s="68">
        <v>5</v>
      </c>
      <c r="D75" s="14">
        <v>97</v>
      </c>
      <c r="E75" s="68" t="s">
        <v>135</v>
      </c>
      <c r="F75" s="14">
        <v>102</v>
      </c>
      <c r="G75" s="14">
        <v>99</v>
      </c>
      <c r="H75" s="14">
        <v>102</v>
      </c>
      <c r="I75" s="68" t="s">
        <v>135</v>
      </c>
      <c r="J75" s="68" t="s">
        <v>135</v>
      </c>
      <c r="K75" s="14">
        <v>96</v>
      </c>
      <c r="L75" s="14">
        <v>6</v>
      </c>
      <c r="M75" s="14">
        <v>341</v>
      </c>
      <c r="N75" s="14">
        <v>82</v>
      </c>
      <c r="O75" s="14">
        <v>20</v>
      </c>
      <c r="P75" s="43"/>
      <c r="Q75" s="43"/>
      <c r="R75" s="43"/>
      <c r="S75" s="43"/>
      <c r="T75" s="43"/>
      <c r="U75" s="43"/>
      <c r="V75" s="43"/>
      <c r="W75" s="43"/>
      <c r="X75" s="43"/>
      <c r="Y75" s="43"/>
      <c r="Z75" s="43"/>
    </row>
    <row r="76" spans="1:26" ht="16.5" x14ac:dyDescent="0.3">
      <c r="A76" s="25" t="s">
        <v>127</v>
      </c>
      <c r="B76" s="25" t="s">
        <v>101</v>
      </c>
      <c r="C76" s="68">
        <v>5</v>
      </c>
      <c r="D76" s="14">
        <v>40</v>
      </c>
      <c r="E76" s="68" t="s">
        <v>135</v>
      </c>
      <c r="F76" s="14">
        <v>45</v>
      </c>
      <c r="G76" s="14">
        <v>45</v>
      </c>
      <c r="H76" s="14" t="s">
        <v>135</v>
      </c>
      <c r="I76" s="68" t="s">
        <v>135</v>
      </c>
      <c r="J76" s="68" t="s">
        <v>135</v>
      </c>
      <c r="K76" s="14">
        <v>45</v>
      </c>
      <c r="L76" s="68" t="s">
        <v>135</v>
      </c>
      <c r="M76" s="14">
        <v>45</v>
      </c>
      <c r="N76" s="14">
        <v>10</v>
      </c>
      <c r="O76" s="14">
        <v>35</v>
      </c>
      <c r="P76" s="43"/>
      <c r="Q76" s="43"/>
      <c r="R76" s="43"/>
      <c r="S76" s="43"/>
      <c r="T76" s="43"/>
      <c r="U76" s="43"/>
      <c r="V76" s="43"/>
      <c r="W76" s="43"/>
      <c r="X76" s="43"/>
      <c r="Y76" s="43"/>
      <c r="Z76" s="43"/>
    </row>
    <row r="77" spans="1:26" ht="16.5" x14ac:dyDescent="0.3">
      <c r="A77" s="25" t="s">
        <v>128</v>
      </c>
      <c r="B77" s="25" t="s">
        <v>34</v>
      </c>
      <c r="C77" s="68">
        <v>2</v>
      </c>
      <c r="D77" s="14">
        <v>9</v>
      </c>
      <c r="E77" s="68" t="s">
        <v>135</v>
      </c>
      <c r="F77" s="14">
        <v>11</v>
      </c>
      <c r="G77" s="14">
        <v>11</v>
      </c>
      <c r="H77" s="14">
        <v>11</v>
      </c>
      <c r="I77" s="68" t="s">
        <v>135</v>
      </c>
      <c r="J77" s="68" t="s">
        <v>135</v>
      </c>
      <c r="K77" s="14">
        <v>11</v>
      </c>
      <c r="L77" s="68" t="s">
        <v>135</v>
      </c>
      <c r="M77" s="14">
        <v>11</v>
      </c>
      <c r="N77" s="14">
        <v>9</v>
      </c>
      <c r="O77" s="14">
        <v>2</v>
      </c>
      <c r="P77" s="43"/>
      <c r="Q77" s="43"/>
      <c r="R77" s="43"/>
      <c r="S77" s="43"/>
      <c r="T77" s="43"/>
      <c r="U77" s="43"/>
      <c r="V77" s="43"/>
      <c r="W77" s="43"/>
      <c r="X77" s="43"/>
      <c r="Y77" s="43"/>
      <c r="Z77" s="43"/>
    </row>
    <row r="78" spans="1:26" ht="16.5" x14ac:dyDescent="0.3">
      <c r="A78" s="25" t="s">
        <v>128</v>
      </c>
      <c r="B78" s="25" t="s">
        <v>141</v>
      </c>
      <c r="C78" s="68">
        <v>1</v>
      </c>
      <c r="D78" s="14">
        <v>13</v>
      </c>
      <c r="E78" s="68" t="s">
        <v>135</v>
      </c>
      <c r="F78" s="14">
        <v>14</v>
      </c>
      <c r="G78" s="14">
        <v>14</v>
      </c>
      <c r="H78" s="14">
        <v>14</v>
      </c>
      <c r="I78" s="68" t="s">
        <v>135</v>
      </c>
      <c r="J78" s="68" t="s">
        <v>135</v>
      </c>
      <c r="K78" s="14">
        <v>14</v>
      </c>
      <c r="L78" s="68" t="s">
        <v>135</v>
      </c>
      <c r="M78" s="14">
        <v>14</v>
      </c>
      <c r="N78" s="14">
        <v>13</v>
      </c>
      <c r="O78" s="14">
        <v>1</v>
      </c>
      <c r="P78" s="43"/>
      <c r="Q78" s="43"/>
      <c r="R78" s="43"/>
      <c r="S78" s="43"/>
      <c r="T78" s="43"/>
      <c r="U78" s="43"/>
      <c r="V78" s="43"/>
      <c r="W78" s="43"/>
      <c r="X78" s="43"/>
      <c r="Y78" s="43"/>
      <c r="Z78" s="43"/>
    </row>
    <row r="79" spans="1:26" ht="16.5" x14ac:dyDescent="0.3">
      <c r="A79" s="25" t="s">
        <v>129</v>
      </c>
      <c r="B79" s="25" t="s">
        <v>44</v>
      </c>
      <c r="C79" s="68">
        <v>1</v>
      </c>
      <c r="D79" s="14">
        <v>83</v>
      </c>
      <c r="E79" s="68" t="s">
        <v>135</v>
      </c>
      <c r="F79" s="14">
        <v>84</v>
      </c>
      <c r="G79" s="14">
        <v>84</v>
      </c>
      <c r="H79" s="14">
        <v>84</v>
      </c>
      <c r="I79" s="68" t="s">
        <v>135</v>
      </c>
      <c r="J79" s="68" t="s">
        <v>135</v>
      </c>
      <c r="K79" s="14">
        <v>84</v>
      </c>
      <c r="L79" s="68" t="s">
        <v>135</v>
      </c>
      <c r="M79" s="14">
        <v>84</v>
      </c>
      <c r="N79" s="14">
        <v>84</v>
      </c>
      <c r="O79" s="68" t="s">
        <v>135</v>
      </c>
      <c r="P79" s="43"/>
      <c r="Q79" s="43"/>
      <c r="R79" s="43"/>
      <c r="S79" s="43"/>
      <c r="T79" s="43"/>
      <c r="U79" s="43"/>
      <c r="V79" s="43"/>
      <c r="W79" s="43"/>
      <c r="X79" s="43"/>
      <c r="Y79" s="43"/>
      <c r="Z79" s="43"/>
    </row>
    <row r="80" spans="1:26" ht="16.5" x14ac:dyDescent="0.3">
      <c r="A80" s="25" t="s">
        <v>129</v>
      </c>
      <c r="B80" s="25" t="s">
        <v>93</v>
      </c>
      <c r="C80" s="68">
        <v>1</v>
      </c>
      <c r="D80" s="14">
        <v>26</v>
      </c>
      <c r="E80" s="68" t="s">
        <v>135</v>
      </c>
      <c r="F80" s="14">
        <v>27</v>
      </c>
      <c r="G80" s="14">
        <v>27</v>
      </c>
      <c r="H80" s="14">
        <v>27</v>
      </c>
      <c r="I80" s="68" t="s">
        <v>135</v>
      </c>
      <c r="J80" s="68" t="s">
        <v>135</v>
      </c>
      <c r="K80" s="14">
        <v>27</v>
      </c>
      <c r="L80" s="68" t="s">
        <v>135</v>
      </c>
      <c r="M80" s="14">
        <v>27</v>
      </c>
      <c r="N80" s="14">
        <v>26</v>
      </c>
      <c r="O80" s="14">
        <v>1</v>
      </c>
      <c r="P80" s="43"/>
      <c r="Q80" s="43"/>
      <c r="R80" s="43"/>
      <c r="S80" s="43"/>
      <c r="T80" s="43"/>
      <c r="U80" s="43"/>
      <c r="V80" s="43"/>
      <c r="W80" s="43"/>
      <c r="X80" s="43"/>
      <c r="Y80" s="43"/>
      <c r="Z80" s="43"/>
    </row>
    <row r="81" spans="1:26" ht="16.5" x14ac:dyDescent="0.3">
      <c r="A81" s="25" t="s">
        <v>129</v>
      </c>
      <c r="B81" s="25" t="s">
        <v>32</v>
      </c>
      <c r="C81" s="68">
        <v>1</v>
      </c>
      <c r="D81" s="14">
        <v>49</v>
      </c>
      <c r="E81" s="68" t="s">
        <v>135</v>
      </c>
      <c r="F81" s="14">
        <v>50</v>
      </c>
      <c r="G81" s="14">
        <v>50</v>
      </c>
      <c r="H81" s="14">
        <v>50</v>
      </c>
      <c r="I81" s="68" t="s">
        <v>135</v>
      </c>
      <c r="J81" s="68" t="s">
        <v>135</v>
      </c>
      <c r="K81" s="14">
        <v>50</v>
      </c>
      <c r="L81" s="68" t="s">
        <v>135</v>
      </c>
      <c r="M81" s="14">
        <v>50</v>
      </c>
      <c r="N81" s="14">
        <v>41</v>
      </c>
      <c r="O81" s="14">
        <v>9</v>
      </c>
      <c r="P81" s="43"/>
      <c r="Q81" s="43"/>
      <c r="R81" s="43"/>
      <c r="S81" s="43"/>
      <c r="T81" s="43"/>
      <c r="U81" s="43"/>
      <c r="V81" s="43"/>
      <c r="W81" s="43"/>
      <c r="X81" s="43"/>
      <c r="Y81" s="43"/>
      <c r="Z81" s="43"/>
    </row>
    <row r="82" spans="1:26" ht="16.5" x14ac:dyDescent="0.3">
      <c r="A82" s="25" t="s">
        <v>115</v>
      </c>
      <c r="B82" s="25" t="s">
        <v>26</v>
      </c>
      <c r="C82" s="68">
        <v>1</v>
      </c>
      <c r="D82" s="14">
        <v>20</v>
      </c>
      <c r="E82" s="68" t="s">
        <v>135</v>
      </c>
      <c r="F82" s="14">
        <v>21</v>
      </c>
      <c r="G82" s="14">
        <v>21</v>
      </c>
      <c r="H82" s="68" t="s">
        <v>135</v>
      </c>
      <c r="I82" s="68" t="s">
        <v>135</v>
      </c>
      <c r="J82" s="68" t="s">
        <v>135</v>
      </c>
      <c r="K82" s="14">
        <v>21</v>
      </c>
      <c r="L82" s="68" t="s">
        <v>135</v>
      </c>
      <c r="M82" s="14">
        <v>21</v>
      </c>
      <c r="N82" s="14">
        <v>20</v>
      </c>
      <c r="O82" s="14">
        <v>1</v>
      </c>
      <c r="P82" s="43"/>
      <c r="Q82" s="43"/>
      <c r="R82" s="43"/>
      <c r="S82" s="43"/>
      <c r="T82" s="43"/>
      <c r="U82" s="43"/>
      <c r="V82" s="43"/>
      <c r="W82" s="43"/>
      <c r="X82" s="43"/>
      <c r="Y82" s="43"/>
      <c r="Z82" s="43"/>
    </row>
    <row r="83" spans="1:26" ht="16.5" x14ac:dyDescent="0.3">
      <c r="A83" s="25" t="s">
        <v>115</v>
      </c>
      <c r="B83" s="25" t="s">
        <v>71</v>
      </c>
      <c r="C83" s="68">
        <v>2</v>
      </c>
      <c r="D83" s="14">
        <v>57</v>
      </c>
      <c r="E83" s="68" t="s">
        <v>135</v>
      </c>
      <c r="F83" s="14">
        <v>59</v>
      </c>
      <c r="G83" s="14">
        <v>57</v>
      </c>
      <c r="H83" s="68" t="s">
        <v>135</v>
      </c>
      <c r="I83" s="68" t="s">
        <v>135</v>
      </c>
      <c r="J83" s="68" t="s">
        <v>135</v>
      </c>
      <c r="K83" s="14">
        <v>59</v>
      </c>
      <c r="L83" s="68" t="s">
        <v>135</v>
      </c>
      <c r="M83" s="14">
        <v>59</v>
      </c>
      <c r="N83" s="14">
        <v>52</v>
      </c>
      <c r="O83" s="14">
        <v>7</v>
      </c>
      <c r="P83" s="43"/>
      <c r="Q83" s="43"/>
      <c r="R83" s="43"/>
      <c r="S83" s="43"/>
      <c r="T83" s="43"/>
      <c r="U83" s="43"/>
      <c r="V83" s="43"/>
      <c r="W83" s="43"/>
      <c r="X83" s="43"/>
      <c r="Y83" s="43"/>
      <c r="Z83" s="43"/>
    </row>
    <row r="84" spans="1:26" ht="16.5" x14ac:dyDescent="0.3">
      <c r="A84" s="25" t="s">
        <v>115</v>
      </c>
      <c r="B84" s="25" t="s">
        <v>116</v>
      </c>
      <c r="C84" s="68">
        <v>3</v>
      </c>
      <c r="D84" s="14">
        <v>54</v>
      </c>
      <c r="E84" s="68" t="s">
        <v>135</v>
      </c>
      <c r="F84" s="14">
        <v>57</v>
      </c>
      <c r="G84" s="14">
        <v>26</v>
      </c>
      <c r="H84" s="68" t="s">
        <v>135</v>
      </c>
      <c r="I84" s="68" t="s">
        <v>135</v>
      </c>
      <c r="J84" s="68" t="s">
        <v>135</v>
      </c>
      <c r="K84" s="14">
        <v>57</v>
      </c>
      <c r="L84" s="68" t="s">
        <v>135</v>
      </c>
      <c r="M84" s="14">
        <v>57</v>
      </c>
      <c r="N84" s="14">
        <v>57</v>
      </c>
      <c r="O84" s="68" t="s">
        <v>135</v>
      </c>
      <c r="P84" s="43"/>
      <c r="Q84" s="43"/>
      <c r="R84" s="43"/>
      <c r="S84" s="43"/>
      <c r="T84" s="43"/>
      <c r="U84" s="43"/>
      <c r="V84" s="43"/>
      <c r="W84" s="43"/>
      <c r="X84" s="43"/>
      <c r="Y84" s="43"/>
      <c r="Z84" s="43"/>
    </row>
    <row r="85" spans="1:26" ht="16.5" x14ac:dyDescent="0.3">
      <c r="A85" s="25" t="s">
        <v>115</v>
      </c>
      <c r="B85" s="25" t="s">
        <v>95</v>
      </c>
      <c r="C85" s="68">
        <v>2</v>
      </c>
      <c r="D85" s="14">
        <v>24</v>
      </c>
      <c r="E85" s="68" t="s">
        <v>135</v>
      </c>
      <c r="F85" s="14">
        <v>26</v>
      </c>
      <c r="G85" s="14">
        <v>59</v>
      </c>
      <c r="H85" s="68" t="s">
        <v>135</v>
      </c>
      <c r="I85" s="68" t="s">
        <v>135</v>
      </c>
      <c r="J85" s="68" t="s">
        <v>135</v>
      </c>
      <c r="K85" s="14">
        <v>26</v>
      </c>
      <c r="L85" s="68" t="s">
        <v>135</v>
      </c>
      <c r="M85" s="14">
        <v>26</v>
      </c>
      <c r="N85" s="14">
        <v>25</v>
      </c>
      <c r="O85" s="14">
        <v>1</v>
      </c>
      <c r="P85" s="43"/>
      <c r="Q85" s="43"/>
      <c r="R85" s="43"/>
      <c r="S85" s="43"/>
      <c r="T85" s="43"/>
      <c r="U85" s="43"/>
      <c r="V85" s="43"/>
      <c r="W85" s="43"/>
      <c r="X85" s="43"/>
      <c r="Y85" s="43"/>
      <c r="Z85" s="43"/>
    </row>
    <row r="86" spans="1:26" ht="16.5" x14ac:dyDescent="0.3">
      <c r="A86" s="25" t="s">
        <v>115</v>
      </c>
      <c r="B86" s="25" t="s">
        <v>23</v>
      </c>
      <c r="C86" s="68">
        <v>1</v>
      </c>
      <c r="D86" s="14">
        <v>39</v>
      </c>
      <c r="E86" s="68" t="s">
        <v>135</v>
      </c>
      <c r="F86" s="14">
        <v>40</v>
      </c>
      <c r="G86" s="14">
        <v>40</v>
      </c>
      <c r="H86" s="68" t="s">
        <v>135</v>
      </c>
      <c r="I86" s="68" t="s">
        <v>135</v>
      </c>
      <c r="J86" s="68" t="s">
        <v>135</v>
      </c>
      <c r="K86" s="14">
        <v>40</v>
      </c>
      <c r="L86" s="68" t="s">
        <v>135</v>
      </c>
      <c r="M86" s="14">
        <v>40</v>
      </c>
      <c r="N86" s="14">
        <v>39</v>
      </c>
      <c r="O86" s="14">
        <v>1</v>
      </c>
      <c r="P86" s="43"/>
      <c r="Q86" s="43"/>
      <c r="R86" s="43"/>
      <c r="S86" s="43"/>
      <c r="T86" s="43"/>
      <c r="U86" s="43"/>
      <c r="V86" s="43"/>
      <c r="W86" s="43"/>
      <c r="X86" s="43"/>
      <c r="Y86" s="43"/>
      <c r="Z86" s="43"/>
    </row>
    <row r="87" spans="1:26" ht="16.5" x14ac:dyDescent="0.3">
      <c r="A87" s="41"/>
      <c r="B87" s="48" t="s">
        <v>27</v>
      </c>
      <c r="C87" s="8">
        <v>32</v>
      </c>
      <c r="D87" s="8">
        <v>712</v>
      </c>
      <c r="E87" s="8" t="s">
        <v>135</v>
      </c>
      <c r="F87" s="8">
        <v>744</v>
      </c>
      <c r="G87" s="8">
        <v>744</v>
      </c>
      <c r="H87" s="8">
        <v>496</v>
      </c>
      <c r="I87" s="8" t="s">
        <v>135</v>
      </c>
      <c r="J87" s="8" t="s">
        <v>135</v>
      </c>
      <c r="K87" s="8">
        <v>731</v>
      </c>
      <c r="L87" s="8">
        <v>13</v>
      </c>
      <c r="M87" s="69">
        <v>1520</v>
      </c>
      <c r="N87" s="8">
        <v>628</v>
      </c>
      <c r="O87" s="8">
        <v>116</v>
      </c>
      <c r="P87" s="43"/>
      <c r="Q87" s="43"/>
      <c r="R87" s="43"/>
      <c r="S87" s="43"/>
      <c r="T87" s="43"/>
      <c r="U87" s="43"/>
      <c r="V87" s="43"/>
      <c r="W87" s="43"/>
      <c r="X87" s="43"/>
      <c r="Y87" s="43"/>
      <c r="Z87" s="43"/>
    </row>
    <row r="88" spans="1:26" ht="16.5" x14ac:dyDescent="0.3">
      <c r="A88" s="52" t="s">
        <v>146</v>
      </c>
      <c r="B88" s="41"/>
      <c r="C88" s="50"/>
      <c r="D88" s="51"/>
      <c r="E88" s="51"/>
      <c r="F88" s="51"/>
      <c r="G88" s="51"/>
      <c r="H88" s="51"/>
      <c r="I88" s="51"/>
      <c r="J88" s="51"/>
      <c r="K88" s="51"/>
      <c r="L88" s="51"/>
      <c r="M88" s="51"/>
      <c r="N88" s="51"/>
      <c r="O88" s="51"/>
      <c r="P88" s="43"/>
      <c r="Q88" s="43"/>
      <c r="R88" s="43"/>
      <c r="S88" s="43"/>
      <c r="T88" s="43"/>
      <c r="U88" s="43"/>
      <c r="V88" s="43"/>
      <c r="W88" s="43"/>
      <c r="X88" s="43"/>
      <c r="Y88" s="43"/>
      <c r="Z88" s="43"/>
    </row>
    <row r="89" spans="1:26" ht="16.5" x14ac:dyDescent="0.3">
      <c r="A89" s="25" t="s">
        <v>147</v>
      </c>
      <c r="B89" s="25" t="s">
        <v>40</v>
      </c>
      <c r="C89" s="68">
        <v>81</v>
      </c>
      <c r="D89" s="14">
        <v>339</v>
      </c>
      <c r="E89" s="14">
        <v>2</v>
      </c>
      <c r="F89" s="14">
        <v>423</v>
      </c>
      <c r="G89" s="14">
        <v>333</v>
      </c>
      <c r="H89" s="14">
        <v>423</v>
      </c>
      <c r="I89" s="68" t="s">
        <v>135</v>
      </c>
      <c r="J89" s="68" t="s">
        <v>135</v>
      </c>
      <c r="K89" s="14">
        <v>186</v>
      </c>
      <c r="L89" s="14">
        <v>237</v>
      </c>
      <c r="M89" s="14">
        <v>358</v>
      </c>
      <c r="N89" s="14">
        <v>367</v>
      </c>
      <c r="O89" s="14">
        <v>56</v>
      </c>
      <c r="P89" s="43"/>
      <c r="Q89" s="43"/>
      <c r="R89" s="43"/>
      <c r="S89" s="43"/>
      <c r="T89" s="43"/>
      <c r="U89" s="43"/>
      <c r="V89" s="43"/>
      <c r="W89" s="43"/>
      <c r="X89" s="43"/>
      <c r="Y89" s="43"/>
      <c r="Z89" s="43"/>
    </row>
    <row r="90" spans="1:26" ht="16.5" x14ac:dyDescent="0.3">
      <c r="A90" s="25" t="s">
        <v>148</v>
      </c>
      <c r="B90" s="25" t="s">
        <v>149</v>
      </c>
      <c r="C90" s="68">
        <v>90</v>
      </c>
      <c r="D90" s="14">
        <v>268</v>
      </c>
      <c r="E90" s="14">
        <v>151</v>
      </c>
      <c r="F90" s="14">
        <v>509</v>
      </c>
      <c r="G90" s="14">
        <v>628</v>
      </c>
      <c r="H90" s="14">
        <v>509</v>
      </c>
      <c r="I90" s="68" t="s">
        <v>135</v>
      </c>
      <c r="J90" s="68" t="s">
        <v>135</v>
      </c>
      <c r="K90" s="14">
        <v>200</v>
      </c>
      <c r="L90" s="14">
        <v>309</v>
      </c>
      <c r="M90" s="14">
        <v>418</v>
      </c>
      <c r="N90" s="14">
        <v>477</v>
      </c>
      <c r="O90" s="14">
        <v>32</v>
      </c>
      <c r="P90" s="43"/>
      <c r="Q90" s="43"/>
      <c r="R90" s="43"/>
      <c r="S90" s="43"/>
      <c r="T90" s="43"/>
      <c r="U90" s="43"/>
      <c r="V90" s="43"/>
      <c r="W90" s="43"/>
      <c r="X90" s="43"/>
      <c r="Y90" s="43"/>
      <c r="Z90" s="43"/>
    </row>
    <row r="91" spans="1:26" ht="16.5" x14ac:dyDescent="0.3">
      <c r="A91" s="41"/>
      <c r="B91" s="48" t="s">
        <v>27</v>
      </c>
      <c r="C91" s="8">
        <v>171</v>
      </c>
      <c r="D91" s="8">
        <v>607</v>
      </c>
      <c r="E91" s="8">
        <v>153</v>
      </c>
      <c r="F91" s="8">
        <v>932</v>
      </c>
      <c r="G91" s="8">
        <v>961</v>
      </c>
      <c r="H91" s="8">
        <v>932</v>
      </c>
      <c r="I91" s="8" t="s">
        <v>135</v>
      </c>
      <c r="J91" s="8" t="s">
        <v>135</v>
      </c>
      <c r="K91" s="8">
        <v>386</v>
      </c>
      <c r="L91" s="8">
        <v>546</v>
      </c>
      <c r="M91" s="8">
        <v>776</v>
      </c>
      <c r="N91" s="8">
        <v>844</v>
      </c>
      <c r="O91" s="8">
        <v>88</v>
      </c>
      <c r="P91" s="43"/>
      <c r="Q91" s="43"/>
      <c r="R91" s="43"/>
      <c r="S91" s="43"/>
      <c r="T91" s="43"/>
      <c r="U91" s="43"/>
      <c r="V91" s="43"/>
      <c r="W91" s="43"/>
      <c r="X91" s="43"/>
      <c r="Y91" s="43"/>
      <c r="Z91" s="43"/>
    </row>
    <row r="92" spans="1:26" ht="16.5" x14ac:dyDescent="0.3">
      <c r="A92" s="41"/>
      <c r="B92" s="41"/>
      <c r="C92" s="50"/>
      <c r="D92" s="51"/>
      <c r="E92" s="51"/>
      <c r="F92" s="51"/>
      <c r="G92" s="51"/>
      <c r="H92" s="51"/>
      <c r="I92" s="51"/>
      <c r="J92" s="51"/>
      <c r="K92" s="51"/>
      <c r="L92" s="51"/>
      <c r="M92" s="51"/>
      <c r="N92" s="51"/>
      <c r="O92" s="51"/>
      <c r="P92" s="43"/>
      <c r="Q92" s="43"/>
      <c r="R92" s="43"/>
      <c r="S92" s="43"/>
      <c r="T92" s="43"/>
      <c r="U92" s="43"/>
      <c r="V92" s="43"/>
      <c r="W92" s="43"/>
      <c r="X92" s="43"/>
      <c r="Y92" s="43"/>
      <c r="Z92" s="43"/>
    </row>
    <row r="93" spans="1:26" ht="16.5" x14ac:dyDescent="0.3">
      <c r="A93" s="41"/>
      <c r="B93" s="48" t="s">
        <v>117</v>
      </c>
      <c r="C93" s="69">
        <v>100621</v>
      </c>
      <c r="D93" s="69">
        <v>118951</v>
      </c>
      <c r="E93" s="8">
        <v>342</v>
      </c>
      <c r="F93" s="69">
        <v>219922</v>
      </c>
      <c r="G93" s="69">
        <v>224761</v>
      </c>
      <c r="H93" s="69">
        <v>50992</v>
      </c>
      <c r="I93" s="69">
        <v>36306</v>
      </c>
      <c r="J93" s="8">
        <v>483</v>
      </c>
      <c r="K93" s="69">
        <v>138381</v>
      </c>
      <c r="L93" s="69">
        <v>81534</v>
      </c>
      <c r="M93" s="69">
        <v>177538</v>
      </c>
      <c r="N93" s="69">
        <v>150605</v>
      </c>
      <c r="O93" s="69">
        <v>69317</v>
      </c>
      <c r="P93" s="43"/>
      <c r="Q93" s="43"/>
      <c r="R93" s="43"/>
      <c r="S93" s="43"/>
      <c r="T93" s="43"/>
      <c r="U93" s="43"/>
      <c r="V93" s="43"/>
      <c r="W93" s="43"/>
      <c r="X93" s="43"/>
      <c r="Y93" s="43"/>
      <c r="Z93" s="43"/>
    </row>
    <row r="94" spans="1:26" ht="15" x14ac:dyDescent="0.3">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 x14ac:dyDescent="0.3">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 x14ac:dyDescent="0.3">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 x14ac:dyDescent="0.3">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 x14ac:dyDescent="0.3">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 x14ac:dyDescent="0.3">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 x14ac:dyDescent="0.3">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 x14ac:dyDescent="0.3">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 x14ac:dyDescent="0.3">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 x14ac:dyDescent="0.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 x14ac:dyDescent="0.3">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 x14ac:dyDescent="0.3">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 x14ac:dyDescent="0.3">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 x14ac:dyDescent="0.3">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 x14ac:dyDescent="0.3">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 x14ac:dyDescent="0.3">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 x14ac:dyDescent="0.3">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 x14ac:dyDescent="0.3">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 x14ac:dyDescent="0.3">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 x14ac:dyDescent="0.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 x14ac:dyDescent="0.3">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 x14ac:dyDescent="0.3">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 x14ac:dyDescent="0.3">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 x14ac:dyDescent="0.3">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 x14ac:dyDescent="0.3">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 x14ac:dyDescent="0.3">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 x14ac:dyDescent="0.3">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 x14ac:dyDescent="0.3">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 x14ac:dyDescent="0.3">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 x14ac:dyDescent="0.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 x14ac:dyDescent="0.3">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 x14ac:dyDescent="0.3">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 x14ac:dyDescent="0.3">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 x14ac:dyDescent="0.3">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 x14ac:dyDescent="0.3">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 x14ac:dyDescent="0.3">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 x14ac:dyDescent="0.3">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 x14ac:dyDescent="0.3">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 x14ac:dyDescent="0.3">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 x14ac:dyDescent="0.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 x14ac:dyDescent="0.3">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 x14ac:dyDescent="0.3">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 x14ac:dyDescent="0.3">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 x14ac:dyDescent="0.3">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 x14ac:dyDescent="0.3">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 x14ac:dyDescent="0.3">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 x14ac:dyDescent="0.3">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 x14ac:dyDescent="0.3">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 x14ac:dyDescent="0.3">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 x14ac:dyDescent="0.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 x14ac:dyDescent="0.3">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 x14ac:dyDescent="0.3">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 x14ac:dyDescent="0.3">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 x14ac:dyDescent="0.3">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 x14ac:dyDescent="0.3">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 x14ac:dyDescent="0.3">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 x14ac:dyDescent="0.3">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 x14ac:dyDescent="0.3">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 x14ac:dyDescent="0.3">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 x14ac:dyDescent="0.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 x14ac:dyDescent="0.3">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 x14ac:dyDescent="0.3">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 x14ac:dyDescent="0.3">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 x14ac:dyDescent="0.3">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 x14ac:dyDescent="0.3">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 x14ac:dyDescent="0.3">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 x14ac:dyDescent="0.3">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 x14ac:dyDescent="0.3">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 x14ac:dyDescent="0.3">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 x14ac:dyDescent="0.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 x14ac:dyDescent="0.3">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 x14ac:dyDescent="0.3">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 x14ac:dyDescent="0.3">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 x14ac:dyDescent="0.3">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 x14ac:dyDescent="0.3">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 x14ac:dyDescent="0.3">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 x14ac:dyDescent="0.3">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 x14ac:dyDescent="0.3">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 x14ac:dyDescent="0.3">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 x14ac:dyDescent="0.3">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 x14ac:dyDescent="0.3">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 x14ac:dyDescent="0.3">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 x14ac:dyDescent="0.3">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 x14ac:dyDescent="0.3">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 x14ac:dyDescent="0.3">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 x14ac:dyDescent="0.3">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 x14ac:dyDescent="0.3">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 x14ac:dyDescent="0.3">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 x14ac:dyDescent="0.3">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 x14ac:dyDescent="0.3">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 x14ac:dyDescent="0.3">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 x14ac:dyDescent="0.3">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 x14ac:dyDescent="0.3">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 x14ac:dyDescent="0.3">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 x14ac:dyDescent="0.3">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 x14ac:dyDescent="0.3">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 x14ac:dyDescent="0.3">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 x14ac:dyDescent="0.3">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 x14ac:dyDescent="0.3">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 x14ac:dyDescent="0.3">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 x14ac:dyDescent="0.3">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 x14ac:dyDescent="0.3">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 x14ac:dyDescent="0.3">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 x14ac:dyDescent="0.3">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 x14ac:dyDescent="0.3">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 x14ac:dyDescent="0.3">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 x14ac:dyDescent="0.3">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 x14ac:dyDescent="0.3">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 x14ac:dyDescent="0.3">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 x14ac:dyDescent="0.3">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 x14ac:dyDescent="0.3">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 x14ac:dyDescent="0.3">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 x14ac:dyDescent="0.3">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 x14ac:dyDescent="0.3">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 x14ac:dyDescent="0.3">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 x14ac:dyDescent="0.3">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 x14ac:dyDescent="0.3">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 x14ac:dyDescent="0.3">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 x14ac:dyDescent="0.3">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 x14ac:dyDescent="0.3">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 x14ac:dyDescent="0.3">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 x14ac:dyDescent="0.3">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 x14ac:dyDescent="0.3">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 x14ac:dyDescent="0.3">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 x14ac:dyDescent="0.3">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 x14ac:dyDescent="0.3">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 x14ac:dyDescent="0.3">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 x14ac:dyDescent="0.3">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 x14ac:dyDescent="0.3">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 x14ac:dyDescent="0.3">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 x14ac:dyDescent="0.3">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 x14ac:dyDescent="0.3">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 x14ac:dyDescent="0.3">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 x14ac:dyDescent="0.3">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 x14ac:dyDescent="0.3">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 x14ac:dyDescent="0.3">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 x14ac:dyDescent="0.3">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 x14ac:dyDescent="0.3">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 x14ac:dyDescent="0.3">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 x14ac:dyDescent="0.3">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 x14ac:dyDescent="0.3">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 x14ac:dyDescent="0.3">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 x14ac:dyDescent="0.3">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 x14ac:dyDescent="0.3">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 x14ac:dyDescent="0.3">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 x14ac:dyDescent="0.3">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 x14ac:dyDescent="0.3">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 x14ac:dyDescent="0.3">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 x14ac:dyDescent="0.3">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 x14ac:dyDescent="0.3">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 x14ac:dyDescent="0.3">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 x14ac:dyDescent="0.3">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 x14ac:dyDescent="0.3">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 x14ac:dyDescent="0.3">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 x14ac:dyDescent="0.3">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 x14ac:dyDescent="0.3">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 x14ac:dyDescent="0.3">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 x14ac:dyDescent="0.3">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 x14ac:dyDescent="0.3">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 x14ac:dyDescent="0.3">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 x14ac:dyDescent="0.3">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 x14ac:dyDescent="0.3">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 x14ac:dyDescent="0.3">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 x14ac:dyDescent="0.3">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 x14ac:dyDescent="0.3">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 x14ac:dyDescent="0.3">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 x14ac:dyDescent="0.3">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 x14ac:dyDescent="0.3">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 x14ac:dyDescent="0.3">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 x14ac:dyDescent="0.3">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 x14ac:dyDescent="0.3">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 x14ac:dyDescent="0.3">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 x14ac:dyDescent="0.3">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 x14ac:dyDescent="0.3">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 x14ac:dyDescent="0.3">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 x14ac:dyDescent="0.3">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 x14ac:dyDescent="0.3">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 x14ac:dyDescent="0.3">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 x14ac:dyDescent="0.3">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 x14ac:dyDescent="0.3">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 x14ac:dyDescent="0.3">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 x14ac:dyDescent="0.3">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 x14ac:dyDescent="0.3">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 x14ac:dyDescent="0.3">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 x14ac:dyDescent="0.3">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 x14ac:dyDescent="0.3">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 x14ac:dyDescent="0.3">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 x14ac:dyDescent="0.3">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 x14ac:dyDescent="0.3">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 x14ac:dyDescent="0.3">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 x14ac:dyDescent="0.3">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 x14ac:dyDescent="0.3">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 x14ac:dyDescent="0.3">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 x14ac:dyDescent="0.3">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 x14ac:dyDescent="0.3">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 x14ac:dyDescent="0.3">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 x14ac:dyDescent="0.3">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 x14ac:dyDescent="0.3">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 x14ac:dyDescent="0.3">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 x14ac:dyDescent="0.3">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 x14ac:dyDescent="0.3">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 x14ac:dyDescent="0.3">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 x14ac:dyDescent="0.3">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 x14ac:dyDescent="0.3">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 x14ac:dyDescent="0.3">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 x14ac:dyDescent="0.3">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 x14ac:dyDescent="0.3">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 x14ac:dyDescent="0.3">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 x14ac:dyDescent="0.3">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 x14ac:dyDescent="0.3">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 x14ac:dyDescent="0.3">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 x14ac:dyDescent="0.3">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 x14ac:dyDescent="0.3">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 x14ac:dyDescent="0.3">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 x14ac:dyDescent="0.3">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 x14ac:dyDescent="0.3">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 x14ac:dyDescent="0.3">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 x14ac:dyDescent="0.3">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 x14ac:dyDescent="0.3">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 x14ac:dyDescent="0.3">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 x14ac:dyDescent="0.3">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 x14ac:dyDescent="0.3">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 x14ac:dyDescent="0.3">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 x14ac:dyDescent="0.3">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 x14ac:dyDescent="0.3">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 x14ac:dyDescent="0.3">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 x14ac:dyDescent="0.3">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 x14ac:dyDescent="0.3">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 x14ac:dyDescent="0.3">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 x14ac:dyDescent="0.3">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 x14ac:dyDescent="0.3">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 x14ac:dyDescent="0.3">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 x14ac:dyDescent="0.3">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 x14ac:dyDescent="0.3">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 x14ac:dyDescent="0.3">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 x14ac:dyDescent="0.3">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 x14ac:dyDescent="0.3">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 x14ac:dyDescent="0.3">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 x14ac:dyDescent="0.3">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 x14ac:dyDescent="0.3">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 x14ac:dyDescent="0.3">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 x14ac:dyDescent="0.3">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 x14ac:dyDescent="0.3">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 x14ac:dyDescent="0.3">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 x14ac:dyDescent="0.3">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 x14ac:dyDescent="0.3">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 x14ac:dyDescent="0.3">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 x14ac:dyDescent="0.3">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 x14ac:dyDescent="0.3">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 x14ac:dyDescent="0.3">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 x14ac:dyDescent="0.3">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 x14ac:dyDescent="0.3">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 x14ac:dyDescent="0.3">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 x14ac:dyDescent="0.3">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 x14ac:dyDescent="0.3">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 x14ac:dyDescent="0.3">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 x14ac:dyDescent="0.3">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 x14ac:dyDescent="0.3">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 x14ac:dyDescent="0.3">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 x14ac:dyDescent="0.3">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 x14ac:dyDescent="0.3">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 x14ac:dyDescent="0.3">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 x14ac:dyDescent="0.3">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 x14ac:dyDescent="0.3">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 x14ac:dyDescent="0.3">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 x14ac:dyDescent="0.3">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 x14ac:dyDescent="0.3">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 x14ac:dyDescent="0.3">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 x14ac:dyDescent="0.3">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 x14ac:dyDescent="0.3">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 x14ac:dyDescent="0.3">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 x14ac:dyDescent="0.3">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 x14ac:dyDescent="0.3">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 x14ac:dyDescent="0.3">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 x14ac:dyDescent="0.3">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 x14ac:dyDescent="0.3">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 x14ac:dyDescent="0.3">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 x14ac:dyDescent="0.3">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 x14ac:dyDescent="0.3">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 x14ac:dyDescent="0.3">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 x14ac:dyDescent="0.3">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 x14ac:dyDescent="0.3">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 x14ac:dyDescent="0.3">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 x14ac:dyDescent="0.3">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 x14ac:dyDescent="0.3">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 x14ac:dyDescent="0.3">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 x14ac:dyDescent="0.3">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 x14ac:dyDescent="0.3">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 x14ac:dyDescent="0.3">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 x14ac:dyDescent="0.3">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 x14ac:dyDescent="0.3">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 x14ac:dyDescent="0.3">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 x14ac:dyDescent="0.3">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 x14ac:dyDescent="0.3">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 x14ac:dyDescent="0.3">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 x14ac:dyDescent="0.3">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 x14ac:dyDescent="0.3">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 x14ac:dyDescent="0.3">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 x14ac:dyDescent="0.3">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 x14ac:dyDescent="0.3">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 x14ac:dyDescent="0.3">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 x14ac:dyDescent="0.3">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 x14ac:dyDescent="0.3">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 x14ac:dyDescent="0.3">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 x14ac:dyDescent="0.3">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 x14ac:dyDescent="0.3">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 x14ac:dyDescent="0.3">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 x14ac:dyDescent="0.3">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 x14ac:dyDescent="0.3">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 x14ac:dyDescent="0.3">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 x14ac:dyDescent="0.3">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 x14ac:dyDescent="0.3">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 x14ac:dyDescent="0.3">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 x14ac:dyDescent="0.3">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 x14ac:dyDescent="0.3">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 x14ac:dyDescent="0.3">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 x14ac:dyDescent="0.3">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 x14ac:dyDescent="0.3">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 x14ac:dyDescent="0.3">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 x14ac:dyDescent="0.3">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 x14ac:dyDescent="0.3">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 x14ac:dyDescent="0.3">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 x14ac:dyDescent="0.3">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 x14ac:dyDescent="0.3">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 x14ac:dyDescent="0.3">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 x14ac:dyDescent="0.3">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 x14ac:dyDescent="0.3">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 x14ac:dyDescent="0.3">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 x14ac:dyDescent="0.3">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 x14ac:dyDescent="0.3">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 x14ac:dyDescent="0.3">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 x14ac:dyDescent="0.3">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 x14ac:dyDescent="0.3">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 x14ac:dyDescent="0.3">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 x14ac:dyDescent="0.3">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 x14ac:dyDescent="0.3">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 x14ac:dyDescent="0.3">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 x14ac:dyDescent="0.3">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 x14ac:dyDescent="0.3">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 x14ac:dyDescent="0.3">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 x14ac:dyDescent="0.3">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 x14ac:dyDescent="0.3">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 x14ac:dyDescent="0.3">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 x14ac:dyDescent="0.3">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 x14ac:dyDescent="0.3">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 x14ac:dyDescent="0.3">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 x14ac:dyDescent="0.3">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 x14ac:dyDescent="0.3">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 x14ac:dyDescent="0.3">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 x14ac:dyDescent="0.3">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 x14ac:dyDescent="0.3">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 x14ac:dyDescent="0.3">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 x14ac:dyDescent="0.3">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 x14ac:dyDescent="0.3">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 x14ac:dyDescent="0.3">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 x14ac:dyDescent="0.3">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 x14ac:dyDescent="0.3">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 x14ac:dyDescent="0.3">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 x14ac:dyDescent="0.3">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 x14ac:dyDescent="0.3">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 x14ac:dyDescent="0.3">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 x14ac:dyDescent="0.3">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 x14ac:dyDescent="0.3">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 x14ac:dyDescent="0.3">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 x14ac:dyDescent="0.3">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 x14ac:dyDescent="0.3">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 x14ac:dyDescent="0.3">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 x14ac:dyDescent="0.3">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 x14ac:dyDescent="0.3">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 x14ac:dyDescent="0.3">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 x14ac:dyDescent="0.3">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 x14ac:dyDescent="0.3">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 x14ac:dyDescent="0.3">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 x14ac:dyDescent="0.3">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 x14ac:dyDescent="0.3">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 x14ac:dyDescent="0.3">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 x14ac:dyDescent="0.3">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 x14ac:dyDescent="0.3">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 x14ac:dyDescent="0.3">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 x14ac:dyDescent="0.3">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 x14ac:dyDescent="0.3">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 x14ac:dyDescent="0.3">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 x14ac:dyDescent="0.3">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 x14ac:dyDescent="0.3">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 x14ac:dyDescent="0.3">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 x14ac:dyDescent="0.3">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 x14ac:dyDescent="0.3">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 x14ac:dyDescent="0.3">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 x14ac:dyDescent="0.3">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 x14ac:dyDescent="0.3">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 x14ac:dyDescent="0.3">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 x14ac:dyDescent="0.3">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 x14ac:dyDescent="0.3">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 x14ac:dyDescent="0.3">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 x14ac:dyDescent="0.3">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 x14ac:dyDescent="0.3">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 x14ac:dyDescent="0.3">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 x14ac:dyDescent="0.3">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 x14ac:dyDescent="0.3">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 x14ac:dyDescent="0.3">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 x14ac:dyDescent="0.3">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 x14ac:dyDescent="0.3">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 x14ac:dyDescent="0.3">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 x14ac:dyDescent="0.3">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 x14ac:dyDescent="0.3">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 x14ac:dyDescent="0.3">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 x14ac:dyDescent="0.3">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 x14ac:dyDescent="0.3">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 x14ac:dyDescent="0.3">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 x14ac:dyDescent="0.3">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 x14ac:dyDescent="0.3">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 x14ac:dyDescent="0.3">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 x14ac:dyDescent="0.3">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 x14ac:dyDescent="0.3">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 x14ac:dyDescent="0.3">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 x14ac:dyDescent="0.3">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 x14ac:dyDescent="0.3">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 x14ac:dyDescent="0.3">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 x14ac:dyDescent="0.3">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 x14ac:dyDescent="0.3">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 x14ac:dyDescent="0.3">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 x14ac:dyDescent="0.3">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 x14ac:dyDescent="0.3">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 x14ac:dyDescent="0.3">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 x14ac:dyDescent="0.3">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 x14ac:dyDescent="0.3">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 x14ac:dyDescent="0.3">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 x14ac:dyDescent="0.3">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 x14ac:dyDescent="0.3">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 x14ac:dyDescent="0.3">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 x14ac:dyDescent="0.3">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 x14ac:dyDescent="0.3">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 x14ac:dyDescent="0.3">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 x14ac:dyDescent="0.3">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 x14ac:dyDescent="0.3">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 x14ac:dyDescent="0.3">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 x14ac:dyDescent="0.3">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 x14ac:dyDescent="0.3">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 x14ac:dyDescent="0.3">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 x14ac:dyDescent="0.3">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 x14ac:dyDescent="0.3">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 x14ac:dyDescent="0.3">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 x14ac:dyDescent="0.3">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 x14ac:dyDescent="0.3">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 x14ac:dyDescent="0.3">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 x14ac:dyDescent="0.3">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 x14ac:dyDescent="0.3">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 x14ac:dyDescent="0.3">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 x14ac:dyDescent="0.3">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 x14ac:dyDescent="0.3">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 x14ac:dyDescent="0.3">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 x14ac:dyDescent="0.3">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 x14ac:dyDescent="0.3">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 x14ac:dyDescent="0.3">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 x14ac:dyDescent="0.3">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 x14ac:dyDescent="0.3">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 x14ac:dyDescent="0.3">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 x14ac:dyDescent="0.3">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 x14ac:dyDescent="0.3">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 x14ac:dyDescent="0.3">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 x14ac:dyDescent="0.3">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 x14ac:dyDescent="0.3">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 x14ac:dyDescent="0.3">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 x14ac:dyDescent="0.3">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 x14ac:dyDescent="0.3">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 x14ac:dyDescent="0.3">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 x14ac:dyDescent="0.3">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 x14ac:dyDescent="0.3">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 x14ac:dyDescent="0.3">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 x14ac:dyDescent="0.3">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 x14ac:dyDescent="0.3">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 x14ac:dyDescent="0.3">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 x14ac:dyDescent="0.3">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 x14ac:dyDescent="0.3">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 x14ac:dyDescent="0.3">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 x14ac:dyDescent="0.3">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 x14ac:dyDescent="0.3">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 x14ac:dyDescent="0.3">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 x14ac:dyDescent="0.3">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 x14ac:dyDescent="0.3">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 x14ac:dyDescent="0.3">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 x14ac:dyDescent="0.3">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 x14ac:dyDescent="0.3">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 x14ac:dyDescent="0.3">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 x14ac:dyDescent="0.3">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 x14ac:dyDescent="0.3">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 x14ac:dyDescent="0.3">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 x14ac:dyDescent="0.3">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 x14ac:dyDescent="0.3">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 x14ac:dyDescent="0.3">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 x14ac:dyDescent="0.3">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 x14ac:dyDescent="0.3">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 x14ac:dyDescent="0.3">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 x14ac:dyDescent="0.3">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 x14ac:dyDescent="0.3">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 x14ac:dyDescent="0.3">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 x14ac:dyDescent="0.3">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 x14ac:dyDescent="0.3">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 x14ac:dyDescent="0.3">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 x14ac:dyDescent="0.3">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 x14ac:dyDescent="0.3">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 x14ac:dyDescent="0.3">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 x14ac:dyDescent="0.3">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 x14ac:dyDescent="0.3">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 x14ac:dyDescent="0.3">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 x14ac:dyDescent="0.3">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 x14ac:dyDescent="0.3">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 x14ac:dyDescent="0.3">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 x14ac:dyDescent="0.3">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 x14ac:dyDescent="0.3">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 x14ac:dyDescent="0.3">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 x14ac:dyDescent="0.3">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 x14ac:dyDescent="0.3">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 x14ac:dyDescent="0.3">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 x14ac:dyDescent="0.3">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 x14ac:dyDescent="0.3">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 x14ac:dyDescent="0.3">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 x14ac:dyDescent="0.3">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 x14ac:dyDescent="0.3">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 x14ac:dyDescent="0.3">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 x14ac:dyDescent="0.3">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 x14ac:dyDescent="0.3">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 x14ac:dyDescent="0.3">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 x14ac:dyDescent="0.3">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 x14ac:dyDescent="0.3">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 x14ac:dyDescent="0.3">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 x14ac:dyDescent="0.3">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 x14ac:dyDescent="0.3">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 x14ac:dyDescent="0.3">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 x14ac:dyDescent="0.3">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 x14ac:dyDescent="0.3">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 x14ac:dyDescent="0.3">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 x14ac:dyDescent="0.3">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 x14ac:dyDescent="0.3">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 x14ac:dyDescent="0.3">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 x14ac:dyDescent="0.3">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 x14ac:dyDescent="0.3">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 x14ac:dyDescent="0.3">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 x14ac:dyDescent="0.3">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 x14ac:dyDescent="0.3">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 x14ac:dyDescent="0.3">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 x14ac:dyDescent="0.3">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 x14ac:dyDescent="0.3">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 x14ac:dyDescent="0.3">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 x14ac:dyDescent="0.3">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 x14ac:dyDescent="0.3">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 x14ac:dyDescent="0.3">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 x14ac:dyDescent="0.3">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 x14ac:dyDescent="0.3">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 x14ac:dyDescent="0.3">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 x14ac:dyDescent="0.3">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 x14ac:dyDescent="0.3">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 x14ac:dyDescent="0.3">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 x14ac:dyDescent="0.3">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 x14ac:dyDescent="0.3">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 x14ac:dyDescent="0.3">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 x14ac:dyDescent="0.3">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 x14ac:dyDescent="0.3">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 x14ac:dyDescent="0.3">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 x14ac:dyDescent="0.3">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 x14ac:dyDescent="0.3">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 x14ac:dyDescent="0.3">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 x14ac:dyDescent="0.3">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 x14ac:dyDescent="0.3">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 x14ac:dyDescent="0.3">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 x14ac:dyDescent="0.3">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 x14ac:dyDescent="0.3">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 x14ac:dyDescent="0.3">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 x14ac:dyDescent="0.3">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 x14ac:dyDescent="0.3">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 x14ac:dyDescent="0.3">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 x14ac:dyDescent="0.3">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 x14ac:dyDescent="0.3">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 x14ac:dyDescent="0.3">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 x14ac:dyDescent="0.3">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 x14ac:dyDescent="0.3">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 x14ac:dyDescent="0.3">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 x14ac:dyDescent="0.3">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 x14ac:dyDescent="0.3">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 x14ac:dyDescent="0.3">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 x14ac:dyDescent="0.3">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 x14ac:dyDescent="0.3">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 x14ac:dyDescent="0.3">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 x14ac:dyDescent="0.3">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 x14ac:dyDescent="0.3">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 x14ac:dyDescent="0.3">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 x14ac:dyDescent="0.3">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 x14ac:dyDescent="0.3">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 x14ac:dyDescent="0.3">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 x14ac:dyDescent="0.3">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 x14ac:dyDescent="0.3">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 x14ac:dyDescent="0.3">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 x14ac:dyDescent="0.3">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 x14ac:dyDescent="0.3">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 x14ac:dyDescent="0.3">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 x14ac:dyDescent="0.3">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 x14ac:dyDescent="0.3">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 x14ac:dyDescent="0.3">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 x14ac:dyDescent="0.3">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 x14ac:dyDescent="0.3">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 x14ac:dyDescent="0.3">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 x14ac:dyDescent="0.3">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 x14ac:dyDescent="0.3">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 x14ac:dyDescent="0.3">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 x14ac:dyDescent="0.3">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 x14ac:dyDescent="0.3">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 x14ac:dyDescent="0.3">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 x14ac:dyDescent="0.3">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 x14ac:dyDescent="0.3">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 x14ac:dyDescent="0.3">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 x14ac:dyDescent="0.3">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 x14ac:dyDescent="0.3">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 x14ac:dyDescent="0.3">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 x14ac:dyDescent="0.3">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 x14ac:dyDescent="0.3">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 x14ac:dyDescent="0.3">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 x14ac:dyDescent="0.3">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 x14ac:dyDescent="0.3">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 x14ac:dyDescent="0.3">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 x14ac:dyDescent="0.3">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 x14ac:dyDescent="0.3">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 x14ac:dyDescent="0.3">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 x14ac:dyDescent="0.3">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 x14ac:dyDescent="0.3">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 x14ac:dyDescent="0.3">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 x14ac:dyDescent="0.3">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 x14ac:dyDescent="0.3">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 x14ac:dyDescent="0.3">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 x14ac:dyDescent="0.3">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 x14ac:dyDescent="0.3">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 x14ac:dyDescent="0.3">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 x14ac:dyDescent="0.3">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 x14ac:dyDescent="0.3">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 x14ac:dyDescent="0.3">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 x14ac:dyDescent="0.3">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 x14ac:dyDescent="0.3">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 x14ac:dyDescent="0.3">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 x14ac:dyDescent="0.3">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 x14ac:dyDescent="0.3">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 x14ac:dyDescent="0.3">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 x14ac:dyDescent="0.3">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 x14ac:dyDescent="0.3">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 x14ac:dyDescent="0.3">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 x14ac:dyDescent="0.3">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 x14ac:dyDescent="0.3">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 x14ac:dyDescent="0.3">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 x14ac:dyDescent="0.3">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 x14ac:dyDescent="0.3">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 x14ac:dyDescent="0.3">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 x14ac:dyDescent="0.3">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 x14ac:dyDescent="0.3">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 x14ac:dyDescent="0.3">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 x14ac:dyDescent="0.3">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 x14ac:dyDescent="0.3">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 x14ac:dyDescent="0.3">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 x14ac:dyDescent="0.3">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 x14ac:dyDescent="0.3">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 x14ac:dyDescent="0.3">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 x14ac:dyDescent="0.3">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 x14ac:dyDescent="0.3">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 x14ac:dyDescent="0.3">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 x14ac:dyDescent="0.3">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 x14ac:dyDescent="0.3">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 x14ac:dyDescent="0.3">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 x14ac:dyDescent="0.3">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 x14ac:dyDescent="0.3">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 x14ac:dyDescent="0.3">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 x14ac:dyDescent="0.3">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 x14ac:dyDescent="0.3">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 x14ac:dyDescent="0.3">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 x14ac:dyDescent="0.3">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 x14ac:dyDescent="0.3">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 x14ac:dyDescent="0.3">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 x14ac:dyDescent="0.3">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 x14ac:dyDescent="0.3">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 x14ac:dyDescent="0.3">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 x14ac:dyDescent="0.3">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 x14ac:dyDescent="0.3">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 x14ac:dyDescent="0.3">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 x14ac:dyDescent="0.3">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 x14ac:dyDescent="0.3">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 x14ac:dyDescent="0.3">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 x14ac:dyDescent="0.3">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 x14ac:dyDescent="0.3">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 x14ac:dyDescent="0.3">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 x14ac:dyDescent="0.3">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 x14ac:dyDescent="0.3">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 x14ac:dyDescent="0.3">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 x14ac:dyDescent="0.3">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 x14ac:dyDescent="0.3">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 x14ac:dyDescent="0.3">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 x14ac:dyDescent="0.3">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 x14ac:dyDescent="0.3">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 x14ac:dyDescent="0.3">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 x14ac:dyDescent="0.3">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 x14ac:dyDescent="0.3">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 x14ac:dyDescent="0.3">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 x14ac:dyDescent="0.3">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 x14ac:dyDescent="0.3">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 x14ac:dyDescent="0.3">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 x14ac:dyDescent="0.3">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 x14ac:dyDescent="0.3">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 x14ac:dyDescent="0.3">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 x14ac:dyDescent="0.3">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 x14ac:dyDescent="0.3">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 x14ac:dyDescent="0.3">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 x14ac:dyDescent="0.3">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 x14ac:dyDescent="0.3">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 x14ac:dyDescent="0.3">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 x14ac:dyDescent="0.3">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 x14ac:dyDescent="0.3">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 x14ac:dyDescent="0.3">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 x14ac:dyDescent="0.3">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 x14ac:dyDescent="0.3">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 x14ac:dyDescent="0.3">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 x14ac:dyDescent="0.3">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 x14ac:dyDescent="0.3">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 x14ac:dyDescent="0.3">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 x14ac:dyDescent="0.3">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 x14ac:dyDescent="0.3">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 x14ac:dyDescent="0.3">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 x14ac:dyDescent="0.3">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 x14ac:dyDescent="0.3">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 x14ac:dyDescent="0.3">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 x14ac:dyDescent="0.3">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 x14ac:dyDescent="0.3">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 x14ac:dyDescent="0.3">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 x14ac:dyDescent="0.3">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 x14ac:dyDescent="0.3">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 x14ac:dyDescent="0.3">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 x14ac:dyDescent="0.3">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 x14ac:dyDescent="0.3">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 x14ac:dyDescent="0.3">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 x14ac:dyDescent="0.3">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 x14ac:dyDescent="0.3">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 x14ac:dyDescent="0.3">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 x14ac:dyDescent="0.3">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 x14ac:dyDescent="0.3">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 x14ac:dyDescent="0.3">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 x14ac:dyDescent="0.3">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 x14ac:dyDescent="0.3">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 x14ac:dyDescent="0.3">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 x14ac:dyDescent="0.3">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 x14ac:dyDescent="0.3">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 x14ac:dyDescent="0.3">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 x14ac:dyDescent="0.3">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 x14ac:dyDescent="0.3">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 x14ac:dyDescent="0.3">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 x14ac:dyDescent="0.3">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 x14ac:dyDescent="0.3">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 x14ac:dyDescent="0.3">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 x14ac:dyDescent="0.3">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 x14ac:dyDescent="0.3">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 x14ac:dyDescent="0.3">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 x14ac:dyDescent="0.3">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 x14ac:dyDescent="0.3">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 x14ac:dyDescent="0.3">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 x14ac:dyDescent="0.3">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 x14ac:dyDescent="0.3">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 x14ac:dyDescent="0.3">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 x14ac:dyDescent="0.3">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 x14ac:dyDescent="0.3">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 x14ac:dyDescent="0.3">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 x14ac:dyDescent="0.3">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 x14ac:dyDescent="0.3">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 x14ac:dyDescent="0.3">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 x14ac:dyDescent="0.3">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 x14ac:dyDescent="0.3">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 x14ac:dyDescent="0.3">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 x14ac:dyDescent="0.3">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 x14ac:dyDescent="0.3">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 x14ac:dyDescent="0.3">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 x14ac:dyDescent="0.3">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 x14ac:dyDescent="0.3">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 x14ac:dyDescent="0.3">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 x14ac:dyDescent="0.3">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 x14ac:dyDescent="0.3">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 x14ac:dyDescent="0.3">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 x14ac:dyDescent="0.3">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 x14ac:dyDescent="0.3">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 x14ac:dyDescent="0.3">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 x14ac:dyDescent="0.3">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 x14ac:dyDescent="0.3">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 x14ac:dyDescent="0.3">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 x14ac:dyDescent="0.3">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 x14ac:dyDescent="0.3">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 x14ac:dyDescent="0.3">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 x14ac:dyDescent="0.3">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 x14ac:dyDescent="0.3">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 x14ac:dyDescent="0.3">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 x14ac:dyDescent="0.3">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 x14ac:dyDescent="0.3">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 x14ac:dyDescent="0.3">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 x14ac:dyDescent="0.3">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 x14ac:dyDescent="0.3">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 x14ac:dyDescent="0.3">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 x14ac:dyDescent="0.3">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 x14ac:dyDescent="0.3">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 x14ac:dyDescent="0.3">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 x14ac:dyDescent="0.3">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 x14ac:dyDescent="0.3">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 x14ac:dyDescent="0.3">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 x14ac:dyDescent="0.3">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 x14ac:dyDescent="0.3">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 x14ac:dyDescent="0.3">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 x14ac:dyDescent="0.3">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 x14ac:dyDescent="0.3">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 x14ac:dyDescent="0.3">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 x14ac:dyDescent="0.3">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 x14ac:dyDescent="0.3">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 x14ac:dyDescent="0.3">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 x14ac:dyDescent="0.3">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 x14ac:dyDescent="0.3">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 x14ac:dyDescent="0.3">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 x14ac:dyDescent="0.3">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 x14ac:dyDescent="0.3">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 x14ac:dyDescent="0.3">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 x14ac:dyDescent="0.3">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 x14ac:dyDescent="0.3">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 x14ac:dyDescent="0.3">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 x14ac:dyDescent="0.3">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 x14ac:dyDescent="0.3">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 x14ac:dyDescent="0.3">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 x14ac:dyDescent="0.3">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 x14ac:dyDescent="0.3">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 x14ac:dyDescent="0.3">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 x14ac:dyDescent="0.3">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 x14ac:dyDescent="0.3">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 x14ac:dyDescent="0.3">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 x14ac:dyDescent="0.3">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 x14ac:dyDescent="0.3">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 x14ac:dyDescent="0.3">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 x14ac:dyDescent="0.3">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 x14ac:dyDescent="0.3">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 x14ac:dyDescent="0.3">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 x14ac:dyDescent="0.3">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 x14ac:dyDescent="0.3">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 x14ac:dyDescent="0.3">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 x14ac:dyDescent="0.3">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 x14ac:dyDescent="0.3">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 x14ac:dyDescent="0.3">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 x14ac:dyDescent="0.3">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 x14ac:dyDescent="0.3">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 x14ac:dyDescent="0.3">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 x14ac:dyDescent="0.3">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 x14ac:dyDescent="0.3">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 x14ac:dyDescent="0.3">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 x14ac:dyDescent="0.3">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 x14ac:dyDescent="0.3">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 x14ac:dyDescent="0.3">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 x14ac:dyDescent="0.3">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 x14ac:dyDescent="0.3">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 x14ac:dyDescent="0.3">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 x14ac:dyDescent="0.3">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 x14ac:dyDescent="0.3">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 x14ac:dyDescent="0.3">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 x14ac:dyDescent="0.3">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 x14ac:dyDescent="0.3">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 x14ac:dyDescent="0.3">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 x14ac:dyDescent="0.3">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 x14ac:dyDescent="0.3">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 x14ac:dyDescent="0.3">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 x14ac:dyDescent="0.3">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 x14ac:dyDescent="0.3">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 x14ac:dyDescent="0.3">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 x14ac:dyDescent="0.3">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 x14ac:dyDescent="0.3">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 x14ac:dyDescent="0.3">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 x14ac:dyDescent="0.3">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 x14ac:dyDescent="0.3">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 x14ac:dyDescent="0.3">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 x14ac:dyDescent="0.3">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 x14ac:dyDescent="0.3">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 x14ac:dyDescent="0.3">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 x14ac:dyDescent="0.3">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 x14ac:dyDescent="0.3">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 x14ac:dyDescent="0.3">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 x14ac:dyDescent="0.3">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 x14ac:dyDescent="0.3">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 x14ac:dyDescent="0.3">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 x14ac:dyDescent="0.3">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 x14ac:dyDescent="0.3">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 x14ac:dyDescent="0.3">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 x14ac:dyDescent="0.3">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 x14ac:dyDescent="0.3">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 x14ac:dyDescent="0.3">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 x14ac:dyDescent="0.3">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 x14ac:dyDescent="0.3">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 x14ac:dyDescent="0.3">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 x14ac:dyDescent="0.3">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 x14ac:dyDescent="0.3">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 x14ac:dyDescent="0.3">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 x14ac:dyDescent="0.3">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 x14ac:dyDescent="0.3">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 x14ac:dyDescent="0.3">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 x14ac:dyDescent="0.3">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 x14ac:dyDescent="0.3">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 x14ac:dyDescent="0.3">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 x14ac:dyDescent="0.3">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 x14ac:dyDescent="0.3">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 x14ac:dyDescent="0.3">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 x14ac:dyDescent="0.3">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 x14ac:dyDescent="0.3">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 x14ac:dyDescent="0.3">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sheetData>
  <mergeCells count="3">
    <mergeCell ref="C1:F1"/>
    <mergeCell ref="K1:L1"/>
    <mergeCell ref="N1:O1"/>
  </mergeCells>
  <printOptions horizontalCentered="1" gridLines="1"/>
  <pageMargins left="0.7" right="0.7" top="0.75" bottom="0.75" header="0" footer="0"/>
  <pageSetup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88"/>
  <sheetViews>
    <sheetView workbookViewId="0">
      <pane ySplit="2" topLeftCell="A3" activePane="bottomLeft" state="frozen"/>
      <selection pane="bottomLeft" activeCell="B4" sqref="B4"/>
    </sheetView>
  </sheetViews>
  <sheetFormatPr defaultColWidth="12.5703125" defaultRowHeight="15.75" customHeight="1" x14ac:dyDescent="0.2"/>
  <cols>
    <col min="1" max="1" width="54.42578125" customWidth="1"/>
    <col min="2" max="2" width="15.140625" customWidth="1"/>
  </cols>
  <sheetData>
    <row r="1" spans="1:24" ht="15.75" customHeight="1" x14ac:dyDescent="0.3">
      <c r="A1" s="1"/>
      <c r="B1" s="1"/>
      <c r="C1" s="73" t="s">
        <v>0</v>
      </c>
      <c r="D1" s="74"/>
      <c r="E1" s="74"/>
      <c r="F1" s="74"/>
      <c r="G1" s="3" t="s">
        <v>1</v>
      </c>
      <c r="H1" s="3" t="s">
        <v>2</v>
      </c>
      <c r="I1" s="3" t="s">
        <v>3</v>
      </c>
      <c r="J1" s="3" t="s">
        <v>4</v>
      </c>
      <c r="K1" s="75" t="s">
        <v>5</v>
      </c>
      <c r="L1" s="74"/>
      <c r="M1" s="4" t="s">
        <v>6</v>
      </c>
      <c r="N1" s="76" t="s">
        <v>7</v>
      </c>
      <c r="O1" s="74"/>
      <c r="P1" s="5"/>
      <c r="Q1" s="5"/>
      <c r="R1" s="5"/>
      <c r="S1" s="5"/>
      <c r="T1" s="5"/>
      <c r="U1" s="5"/>
      <c r="V1" s="5"/>
      <c r="W1" s="5"/>
      <c r="X1" s="5"/>
    </row>
    <row r="2" spans="1:24" ht="15.75" customHeight="1" x14ac:dyDescent="0.3">
      <c r="A2" s="1"/>
      <c r="B2" s="1"/>
      <c r="C2" s="6" t="s">
        <v>8</v>
      </c>
      <c r="D2" s="6" t="s">
        <v>9</v>
      </c>
      <c r="E2" s="6" t="s">
        <v>10</v>
      </c>
      <c r="F2" s="6" t="s">
        <v>11</v>
      </c>
      <c r="G2" s="7" t="s">
        <v>12</v>
      </c>
      <c r="H2" s="7" t="s">
        <v>13</v>
      </c>
      <c r="I2" s="7" t="s">
        <v>13</v>
      </c>
      <c r="J2" s="7" t="s">
        <v>13</v>
      </c>
      <c r="K2" s="7" t="s">
        <v>14</v>
      </c>
      <c r="L2" s="7" t="s">
        <v>15</v>
      </c>
      <c r="M2" s="2" t="s">
        <v>16</v>
      </c>
      <c r="N2" s="6" t="s">
        <v>17</v>
      </c>
      <c r="O2" s="8" t="s">
        <v>18</v>
      </c>
      <c r="P2" s="5"/>
      <c r="Q2" s="5"/>
      <c r="R2" s="5"/>
      <c r="S2" s="5"/>
      <c r="T2" s="5"/>
      <c r="U2" s="5"/>
      <c r="V2" s="5"/>
      <c r="W2" s="5"/>
      <c r="X2" s="5"/>
    </row>
    <row r="3" spans="1:24" ht="15.75" customHeight="1" x14ac:dyDescent="0.3">
      <c r="A3" s="9" t="s">
        <v>19</v>
      </c>
      <c r="B3" s="1"/>
      <c r="C3" s="10"/>
      <c r="D3" s="10"/>
      <c r="E3" s="1"/>
      <c r="F3" s="10"/>
      <c r="G3" s="11"/>
      <c r="H3" s="11"/>
      <c r="I3" s="12"/>
      <c r="J3" s="12"/>
      <c r="K3" s="11"/>
      <c r="L3" s="11"/>
      <c r="M3" s="10"/>
      <c r="N3" s="10"/>
      <c r="O3" s="10"/>
      <c r="P3" s="5"/>
      <c r="Q3" s="5"/>
      <c r="R3" s="5"/>
      <c r="S3" s="5"/>
      <c r="T3" s="5"/>
      <c r="U3" s="5"/>
      <c r="V3" s="5"/>
      <c r="W3" s="5"/>
      <c r="X3" s="5"/>
    </row>
    <row r="4" spans="1:24" ht="15.75" customHeight="1" x14ac:dyDescent="0.3">
      <c r="A4" s="1" t="s">
        <v>20</v>
      </c>
      <c r="B4" s="1" t="s">
        <v>21</v>
      </c>
      <c r="C4" s="56">
        <v>19909</v>
      </c>
      <c r="D4" s="56">
        <v>15083</v>
      </c>
      <c r="E4" s="70">
        <v>0</v>
      </c>
      <c r="F4" s="56">
        <v>34992</v>
      </c>
      <c r="G4" s="56">
        <v>35993</v>
      </c>
      <c r="H4" s="56">
        <v>0</v>
      </c>
      <c r="I4" s="70">
        <v>0</v>
      </c>
      <c r="J4" s="70">
        <v>99</v>
      </c>
      <c r="K4" s="56">
        <v>31213</v>
      </c>
      <c r="L4" s="56">
        <v>3779</v>
      </c>
      <c r="M4" s="56">
        <v>33031</v>
      </c>
      <c r="N4" s="56">
        <v>19022</v>
      </c>
      <c r="O4" s="56">
        <v>15970</v>
      </c>
      <c r="P4" s="19"/>
      <c r="Q4" s="19"/>
      <c r="R4" s="5"/>
      <c r="S4" s="5"/>
      <c r="T4" s="5"/>
      <c r="U4" s="5"/>
      <c r="V4" s="5"/>
      <c r="W4" s="5"/>
      <c r="X4" s="5"/>
    </row>
    <row r="5" spans="1:24" ht="15.75" customHeight="1" x14ac:dyDescent="0.3">
      <c r="A5" s="1" t="s">
        <v>22</v>
      </c>
      <c r="B5" s="1" t="s">
        <v>23</v>
      </c>
      <c r="C5" s="56">
        <v>15543</v>
      </c>
      <c r="D5" s="56">
        <v>17321</v>
      </c>
      <c r="E5" s="70">
        <v>84</v>
      </c>
      <c r="F5" s="56">
        <v>32948</v>
      </c>
      <c r="G5" s="56">
        <v>33721</v>
      </c>
      <c r="H5" s="56">
        <v>3022</v>
      </c>
      <c r="I5" s="70">
        <v>85</v>
      </c>
      <c r="J5" s="70">
        <v>78</v>
      </c>
      <c r="K5" s="56">
        <v>26432</v>
      </c>
      <c r="L5" s="56">
        <v>6516</v>
      </c>
      <c r="M5" s="56">
        <v>28736</v>
      </c>
      <c r="N5" s="56">
        <v>19703</v>
      </c>
      <c r="O5" s="56">
        <v>13245</v>
      </c>
      <c r="P5" s="19"/>
      <c r="Q5" s="19"/>
      <c r="R5" s="5"/>
      <c r="S5" s="5"/>
      <c r="T5" s="5"/>
      <c r="U5" s="5"/>
      <c r="V5" s="5"/>
      <c r="W5" s="5"/>
      <c r="X5" s="5"/>
    </row>
    <row r="6" spans="1:24" ht="15.75" customHeight="1" x14ac:dyDescent="0.3">
      <c r="A6" s="1" t="s">
        <v>25</v>
      </c>
      <c r="B6" s="1" t="s">
        <v>26</v>
      </c>
      <c r="C6" s="56">
        <v>4466</v>
      </c>
      <c r="D6" s="56">
        <v>6746</v>
      </c>
      <c r="E6" s="70">
        <v>0</v>
      </c>
      <c r="F6" s="56">
        <v>11212</v>
      </c>
      <c r="G6" s="56">
        <v>11907</v>
      </c>
      <c r="H6" s="56">
        <v>1000</v>
      </c>
      <c r="I6" s="70">
        <v>20</v>
      </c>
      <c r="J6" s="70">
        <v>25</v>
      </c>
      <c r="K6" s="56">
        <v>9264</v>
      </c>
      <c r="L6" s="56">
        <v>1948</v>
      </c>
      <c r="M6" s="56">
        <v>10135</v>
      </c>
      <c r="N6" s="56">
        <v>9976</v>
      </c>
      <c r="O6" s="56">
        <v>1236</v>
      </c>
      <c r="P6" s="19"/>
      <c r="Q6" s="19"/>
      <c r="R6" s="5"/>
      <c r="S6" s="5"/>
      <c r="T6" s="5"/>
      <c r="U6" s="5"/>
      <c r="V6" s="5"/>
      <c r="W6" s="5"/>
      <c r="X6" s="5"/>
    </row>
    <row r="7" spans="1:24" ht="15.75" customHeight="1" x14ac:dyDescent="0.3">
      <c r="A7" s="1"/>
      <c r="B7" s="6" t="s">
        <v>27</v>
      </c>
      <c r="C7" s="23">
        <f t="shared" ref="C7:M7" si="0">SUM(C4:C6)</f>
        <v>39918</v>
      </c>
      <c r="D7" s="23">
        <f t="shared" si="0"/>
        <v>39150</v>
      </c>
      <c r="E7" s="23">
        <f t="shared" si="0"/>
        <v>84</v>
      </c>
      <c r="F7" s="23">
        <f t="shared" si="0"/>
        <v>79152</v>
      </c>
      <c r="G7" s="24">
        <f t="shared" si="0"/>
        <v>81621</v>
      </c>
      <c r="H7" s="24">
        <f t="shared" si="0"/>
        <v>4022</v>
      </c>
      <c r="I7" s="24">
        <f t="shared" si="0"/>
        <v>105</v>
      </c>
      <c r="J7" s="24">
        <f t="shared" si="0"/>
        <v>202</v>
      </c>
      <c r="K7" s="24">
        <f t="shared" si="0"/>
        <v>66909</v>
      </c>
      <c r="L7" s="24">
        <f t="shared" si="0"/>
        <v>12243</v>
      </c>
      <c r="M7" s="23">
        <f t="shared" si="0"/>
        <v>71902</v>
      </c>
      <c r="N7" s="18">
        <v>841</v>
      </c>
      <c r="O7" s="18">
        <v>328</v>
      </c>
      <c r="P7" s="19"/>
      <c r="Q7" s="5"/>
      <c r="R7" s="5"/>
      <c r="S7" s="5"/>
      <c r="T7" s="5"/>
      <c r="U7" s="5"/>
      <c r="V7" s="5"/>
      <c r="W7" s="5"/>
      <c r="X7" s="5"/>
    </row>
    <row r="8" spans="1:24" ht="15.75" customHeight="1" x14ac:dyDescent="0.3">
      <c r="A8" s="1"/>
      <c r="B8" s="1"/>
      <c r="C8" s="1"/>
      <c r="D8" s="1"/>
      <c r="E8" s="1"/>
      <c r="F8" s="1"/>
      <c r="G8" s="12"/>
      <c r="H8" s="12"/>
      <c r="I8" s="12"/>
      <c r="J8" s="12"/>
      <c r="K8" s="12"/>
      <c r="L8" s="12"/>
      <c r="M8" s="1"/>
      <c r="N8" s="25"/>
      <c r="O8" s="25"/>
      <c r="P8" s="19"/>
      <c r="Q8" s="5"/>
      <c r="R8" s="5"/>
      <c r="S8" s="5"/>
      <c r="T8" s="5"/>
      <c r="U8" s="5"/>
      <c r="V8" s="5"/>
      <c r="W8" s="5"/>
      <c r="X8" s="5"/>
    </row>
    <row r="9" spans="1:24" ht="15.75" customHeight="1" x14ac:dyDescent="0.3">
      <c r="A9" s="9" t="s">
        <v>28</v>
      </c>
      <c r="B9" s="1"/>
      <c r="C9" s="1"/>
      <c r="D9" s="1"/>
      <c r="E9" s="1"/>
      <c r="F9" s="1"/>
      <c r="G9" s="12"/>
      <c r="H9" s="12"/>
      <c r="I9" s="12"/>
      <c r="J9" s="12"/>
      <c r="K9" s="12"/>
      <c r="L9" s="12"/>
      <c r="M9" s="1"/>
      <c r="N9" s="25"/>
      <c r="O9" s="25"/>
      <c r="P9" s="19"/>
      <c r="Q9" s="5"/>
      <c r="R9" s="5"/>
      <c r="S9" s="5"/>
      <c r="T9" s="5"/>
      <c r="U9" s="5"/>
      <c r="V9" s="5"/>
      <c r="W9" s="5"/>
      <c r="X9" s="5"/>
    </row>
    <row r="10" spans="1:24" ht="15.75" customHeight="1" x14ac:dyDescent="0.3">
      <c r="A10" s="26" t="s">
        <v>29</v>
      </c>
      <c r="B10" s="26" t="s">
        <v>30</v>
      </c>
      <c r="C10" s="70">
        <v>66</v>
      </c>
      <c r="D10" s="70">
        <v>595</v>
      </c>
      <c r="E10" s="70">
        <v>0</v>
      </c>
      <c r="F10" s="70">
        <v>661</v>
      </c>
      <c r="G10" s="71">
        <v>622</v>
      </c>
      <c r="H10" s="32"/>
      <c r="I10" s="32"/>
      <c r="J10" s="32"/>
      <c r="K10" s="70">
        <v>405</v>
      </c>
      <c r="L10" s="70">
        <v>256</v>
      </c>
      <c r="M10" s="72">
        <v>423</v>
      </c>
      <c r="N10" s="70">
        <v>608</v>
      </c>
      <c r="O10" s="70">
        <v>53</v>
      </c>
      <c r="P10" s="19"/>
      <c r="Q10" s="5"/>
      <c r="R10" s="5"/>
      <c r="S10" s="5"/>
      <c r="T10" s="5"/>
      <c r="U10" s="5"/>
      <c r="V10" s="5"/>
      <c r="W10" s="5"/>
      <c r="X10" s="5"/>
    </row>
    <row r="11" spans="1:24" ht="15.75" customHeight="1" x14ac:dyDescent="0.3">
      <c r="A11" s="26" t="s">
        <v>31</v>
      </c>
      <c r="B11" s="26" t="s">
        <v>32</v>
      </c>
      <c r="C11" s="70">
        <v>507</v>
      </c>
      <c r="D11" s="70">
        <v>698</v>
      </c>
      <c r="E11" s="70">
        <v>0</v>
      </c>
      <c r="F11" s="56">
        <v>1205</v>
      </c>
      <c r="G11" s="56">
        <v>1186</v>
      </c>
      <c r="H11" s="70">
        <v>753</v>
      </c>
      <c r="I11" s="70">
        <v>62</v>
      </c>
      <c r="J11" s="70">
        <v>0</v>
      </c>
      <c r="K11" s="70">
        <v>789</v>
      </c>
      <c r="L11" s="70">
        <v>416</v>
      </c>
      <c r="M11" s="56">
        <v>1055</v>
      </c>
      <c r="N11" s="70">
        <v>588</v>
      </c>
      <c r="O11" s="56">
        <v>617</v>
      </c>
      <c r="P11" s="19"/>
      <c r="Q11" s="5"/>
      <c r="R11" s="5"/>
      <c r="S11" s="5"/>
      <c r="T11" s="5"/>
      <c r="U11" s="5"/>
      <c r="V11" s="5"/>
      <c r="W11" s="5"/>
      <c r="X11" s="5"/>
    </row>
    <row r="12" spans="1:24" ht="15.75" customHeight="1" x14ac:dyDescent="0.3">
      <c r="A12" s="26" t="s">
        <v>33</v>
      </c>
      <c r="B12" s="26" t="s">
        <v>34</v>
      </c>
      <c r="C12" s="70">
        <v>592</v>
      </c>
      <c r="D12" s="56">
        <v>1255</v>
      </c>
      <c r="E12" s="70">
        <v>0</v>
      </c>
      <c r="F12" s="56">
        <v>1847</v>
      </c>
      <c r="G12" s="56">
        <v>1982</v>
      </c>
      <c r="H12" s="56">
        <v>1114</v>
      </c>
      <c r="I12" s="70">
        <v>10</v>
      </c>
      <c r="J12" s="70">
        <v>10</v>
      </c>
      <c r="K12" s="56">
        <v>1406</v>
      </c>
      <c r="L12" s="70">
        <v>441</v>
      </c>
      <c r="M12" s="56">
        <v>1540</v>
      </c>
      <c r="N12" s="56">
        <v>1559</v>
      </c>
      <c r="O12" s="70">
        <v>288</v>
      </c>
      <c r="P12" s="19"/>
      <c r="Q12" s="5"/>
      <c r="R12" s="5"/>
      <c r="S12" s="5"/>
      <c r="T12" s="5"/>
      <c r="U12" s="5"/>
      <c r="V12" s="5"/>
      <c r="W12" s="5"/>
      <c r="X12" s="5"/>
    </row>
    <row r="13" spans="1:24" ht="15.75" customHeight="1" x14ac:dyDescent="0.3">
      <c r="A13" s="26" t="s">
        <v>35</v>
      </c>
      <c r="B13" s="26" t="s">
        <v>36</v>
      </c>
      <c r="C13" s="70">
        <v>551</v>
      </c>
      <c r="D13" s="70">
        <v>566</v>
      </c>
      <c r="E13" s="70">
        <v>0</v>
      </c>
      <c r="F13" s="56">
        <v>1117</v>
      </c>
      <c r="G13" s="56">
        <v>1237</v>
      </c>
      <c r="H13" s="70">
        <v>42</v>
      </c>
      <c r="I13" s="70">
        <v>12</v>
      </c>
      <c r="J13" s="70">
        <v>9</v>
      </c>
      <c r="K13" s="56">
        <v>1035</v>
      </c>
      <c r="L13" s="70">
        <v>19</v>
      </c>
      <c r="M13" s="56">
        <v>1054</v>
      </c>
      <c r="N13" s="70">
        <v>770</v>
      </c>
      <c r="O13" s="56">
        <v>347</v>
      </c>
      <c r="P13" s="19"/>
      <c r="Q13" s="5"/>
      <c r="R13" s="5"/>
      <c r="S13" s="5"/>
      <c r="T13" s="5"/>
      <c r="U13" s="5"/>
      <c r="V13" s="5"/>
      <c r="W13" s="5"/>
      <c r="X13" s="5"/>
    </row>
    <row r="14" spans="1:24" ht="15.75" customHeight="1" x14ac:dyDescent="0.3">
      <c r="A14" s="26" t="s">
        <v>37</v>
      </c>
      <c r="B14" s="26" t="s">
        <v>38</v>
      </c>
      <c r="C14" s="70">
        <v>365</v>
      </c>
      <c r="D14" s="70">
        <v>639</v>
      </c>
      <c r="E14" s="70">
        <v>0</v>
      </c>
      <c r="F14" s="56">
        <v>1004</v>
      </c>
      <c r="G14" s="56">
        <v>1039</v>
      </c>
      <c r="H14" s="70">
        <v>75</v>
      </c>
      <c r="I14" s="70">
        <v>6</v>
      </c>
      <c r="J14" s="70">
        <v>6</v>
      </c>
      <c r="K14" s="70">
        <v>878</v>
      </c>
      <c r="L14" s="70">
        <v>126</v>
      </c>
      <c r="M14" s="72">
        <v>933</v>
      </c>
      <c r="N14" s="56">
        <v>464</v>
      </c>
      <c r="O14" s="56">
        <v>540</v>
      </c>
      <c r="P14" s="19"/>
      <c r="Q14" s="5"/>
      <c r="R14" s="5"/>
      <c r="S14" s="5"/>
      <c r="T14" s="5"/>
      <c r="U14" s="5"/>
      <c r="V14" s="5"/>
      <c r="W14" s="5"/>
      <c r="X14" s="5"/>
    </row>
    <row r="15" spans="1:24" ht="15.75" customHeight="1" x14ac:dyDescent="0.3">
      <c r="A15" s="26" t="s">
        <v>39</v>
      </c>
      <c r="B15" s="26" t="s">
        <v>40</v>
      </c>
      <c r="C15" s="70">
        <v>630</v>
      </c>
      <c r="D15" s="70">
        <v>791</v>
      </c>
      <c r="E15" s="70">
        <v>1</v>
      </c>
      <c r="F15" s="56">
        <v>1422</v>
      </c>
      <c r="G15" s="56">
        <v>1394</v>
      </c>
      <c r="H15" s="70">
        <v>26</v>
      </c>
      <c r="I15" s="70">
        <v>16</v>
      </c>
      <c r="J15" s="70">
        <v>16</v>
      </c>
      <c r="K15" s="56">
        <v>1378</v>
      </c>
      <c r="L15" s="70">
        <v>44</v>
      </c>
      <c r="M15" s="56">
        <v>1395</v>
      </c>
      <c r="N15" s="70">
        <v>606</v>
      </c>
      <c r="O15" s="70">
        <v>816</v>
      </c>
      <c r="P15" s="19"/>
      <c r="Q15" s="5"/>
      <c r="R15" s="5"/>
      <c r="S15" s="5"/>
      <c r="T15" s="5"/>
      <c r="U15" s="5"/>
      <c r="V15" s="5"/>
      <c r="W15" s="5"/>
      <c r="X15" s="5"/>
    </row>
    <row r="16" spans="1:24" ht="15.75" customHeight="1" x14ac:dyDescent="0.3">
      <c r="A16" s="26" t="s">
        <v>41</v>
      </c>
      <c r="B16" s="26" t="s">
        <v>42</v>
      </c>
      <c r="C16" s="70">
        <v>534</v>
      </c>
      <c r="D16" s="70">
        <v>487</v>
      </c>
      <c r="E16" s="70">
        <v>7</v>
      </c>
      <c r="F16" s="56">
        <v>1028</v>
      </c>
      <c r="G16" s="56">
        <v>1009</v>
      </c>
      <c r="H16" s="70">
        <v>0</v>
      </c>
      <c r="I16" s="70">
        <v>0</v>
      </c>
      <c r="J16" s="70">
        <v>1</v>
      </c>
      <c r="K16" s="56">
        <v>1022</v>
      </c>
      <c r="L16" s="70">
        <v>8</v>
      </c>
      <c r="M16" s="56">
        <v>1027</v>
      </c>
      <c r="N16" s="70">
        <v>223</v>
      </c>
      <c r="O16" s="70">
        <v>805</v>
      </c>
      <c r="P16" s="19"/>
      <c r="Q16" s="5"/>
      <c r="R16" s="5"/>
      <c r="S16" s="5"/>
      <c r="T16" s="5"/>
      <c r="U16" s="5"/>
      <c r="V16" s="5"/>
      <c r="W16" s="5"/>
      <c r="X16" s="5"/>
    </row>
    <row r="17" spans="1:24" ht="15.75" customHeight="1" x14ac:dyDescent="0.3">
      <c r="A17" s="26" t="s">
        <v>43</v>
      </c>
      <c r="B17" s="26" t="s">
        <v>44</v>
      </c>
      <c r="C17" s="70">
        <v>779</v>
      </c>
      <c r="D17" s="70">
        <v>770</v>
      </c>
      <c r="E17" s="70">
        <v>0</v>
      </c>
      <c r="F17" s="56">
        <v>1549</v>
      </c>
      <c r="G17" s="56">
        <v>1575</v>
      </c>
      <c r="H17" s="70">
        <v>93</v>
      </c>
      <c r="I17" s="70">
        <v>0</v>
      </c>
      <c r="J17" s="70">
        <v>0</v>
      </c>
      <c r="K17" s="56">
        <v>1384</v>
      </c>
      <c r="L17" s="70">
        <v>165</v>
      </c>
      <c r="M17" s="56">
        <v>1494</v>
      </c>
      <c r="N17" s="70">
        <v>446</v>
      </c>
      <c r="O17" s="56">
        <v>1103</v>
      </c>
      <c r="P17" s="19"/>
      <c r="Q17" s="5"/>
      <c r="R17" s="5"/>
      <c r="S17" s="5"/>
      <c r="T17" s="5"/>
      <c r="U17" s="5"/>
      <c r="V17" s="5"/>
      <c r="W17" s="5"/>
      <c r="X17" s="5"/>
    </row>
    <row r="18" spans="1:24" ht="15.75" customHeight="1" x14ac:dyDescent="0.3">
      <c r="A18" s="32" t="s">
        <v>45</v>
      </c>
      <c r="B18" s="26" t="s">
        <v>46</v>
      </c>
      <c r="C18" s="70">
        <v>36</v>
      </c>
      <c r="D18" s="70">
        <v>21</v>
      </c>
      <c r="E18" s="70">
        <v>0</v>
      </c>
      <c r="F18" s="56">
        <v>57</v>
      </c>
      <c r="G18" s="56">
        <v>116</v>
      </c>
      <c r="H18" s="70">
        <v>0</v>
      </c>
      <c r="I18" s="70">
        <v>57</v>
      </c>
      <c r="J18" s="70">
        <v>0</v>
      </c>
      <c r="K18" s="56">
        <v>57</v>
      </c>
      <c r="L18" s="70">
        <v>0</v>
      </c>
      <c r="M18" s="56">
        <v>57</v>
      </c>
      <c r="N18" s="56">
        <v>1</v>
      </c>
      <c r="O18" s="56">
        <v>56</v>
      </c>
      <c r="P18" s="19"/>
      <c r="Q18" s="5"/>
      <c r="R18" s="5"/>
      <c r="S18" s="5"/>
      <c r="T18" s="5"/>
      <c r="U18" s="5"/>
      <c r="V18" s="5"/>
      <c r="W18" s="5"/>
      <c r="X18" s="5"/>
    </row>
    <row r="19" spans="1:24" ht="15.75" customHeight="1" x14ac:dyDescent="0.3">
      <c r="A19" s="26" t="s">
        <v>47</v>
      </c>
      <c r="B19" s="26" t="s">
        <v>48</v>
      </c>
      <c r="C19" s="70">
        <v>830</v>
      </c>
      <c r="D19" s="70">
        <v>739</v>
      </c>
      <c r="E19" s="70">
        <v>0</v>
      </c>
      <c r="F19" s="56">
        <v>1569</v>
      </c>
      <c r="G19" s="56">
        <v>1534</v>
      </c>
      <c r="H19" s="70">
        <v>221</v>
      </c>
      <c r="I19" s="70">
        <v>70</v>
      </c>
      <c r="J19" s="70">
        <v>20</v>
      </c>
      <c r="K19" s="56">
        <v>1346</v>
      </c>
      <c r="L19" s="70">
        <v>223</v>
      </c>
      <c r="M19" s="56">
        <v>1428</v>
      </c>
      <c r="N19" s="70">
        <v>624</v>
      </c>
      <c r="O19" s="56">
        <v>945</v>
      </c>
      <c r="P19" s="19"/>
      <c r="Q19" s="5"/>
      <c r="R19" s="5"/>
      <c r="S19" s="5"/>
      <c r="T19" s="5"/>
      <c r="U19" s="5"/>
      <c r="V19" s="5"/>
      <c r="W19" s="5"/>
      <c r="X19" s="5"/>
    </row>
    <row r="20" spans="1:24" ht="15.75" customHeight="1" x14ac:dyDescent="0.3">
      <c r="A20" s="26" t="s">
        <v>49</v>
      </c>
      <c r="B20" s="26" t="s">
        <v>44</v>
      </c>
      <c r="C20" s="56">
        <v>1865</v>
      </c>
      <c r="D20" s="56">
        <v>3004</v>
      </c>
      <c r="E20" s="70">
        <v>0</v>
      </c>
      <c r="F20" s="56">
        <v>4869</v>
      </c>
      <c r="G20" s="56">
        <v>4904</v>
      </c>
      <c r="H20" s="70">
        <v>0</v>
      </c>
      <c r="I20" s="70">
        <v>24</v>
      </c>
      <c r="J20" s="70">
        <v>24</v>
      </c>
      <c r="K20" s="56">
        <v>3760</v>
      </c>
      <c r="L20" s="56">
        <v>1109</v>
      </c>
      <c r="M20" s="56">
        <v>4467</v>
      </c>
      <c r="N20" s="56">
        <v>2416</v>
      </c>
      <c r="O20" s="56">
        <v>2453</v>
      </c>
      <c r="P20" s="19"/>
      <c r="Q20" s="5"/>
      <c r="R20" s="5"/>
      <c r="S20" s="5"/>
      <c r="T20" s="5"/>
      <c r="U20" s="5"/>
      <c r="V20" s="5"/>
      <c r="W20" s="5"/>
      <c r="X20" s="5"/>
    </row>
    <row r="21" spans="1:24" ht="15.75" customHeight="1" x14ac:dyDescent="0.3">
      <c r="A21" s="26" t="s">
        <v>50</v>
      </c>
      <c r="B21" s="26" t="s">
        <v>38</v>
      </c>
      <c r="C21" s="56">
        <v>108</v>
      </c>
      <c r="D21" s="56">
        <v>146</v>
      </c>
      <c r="E21" s="70">
        <v>0</v>
      </c>
      <c r="F21" s="56">
        <v>254</v>
      </c>
      <c r="G21" s="56">
        <v>275</v>
      </c>
      <c r="H21" s="70">
        <v>58</v>
      </c>
      <c r="I21" s="70">
        <v>5</v>
      </c>
      <c r="J21" s="70">
        <v>1</v>
      </c>
      <c r="K21" s="56">
        <v>218</v>
      </c>
      <c r="L21" s="56">
        <v>36</v>
      </c>
      <c r="M21" s="56">
        <v>232</v>
      </c>
      <c r="N21" s="56">
        <v>103</v>
      </c>
      <c r="O21" s="56">
        <v>151</v>
      </c>
      <c r="P21" s="19"/>
      <c r="Q21" s="5"/>
      <c r="R21" s="5"/>
      <c r="S21" s="5"/>
      <c r="T21" s="5"/>
      <c r="U21" s="5"/>
      <c r="V21" s="5"/>
      <c r="W21" s="5"/>
      <c r="X21" s="5"/>
    </row>
    <row r="22" spans="1:24" ht="15.75" customHeight="1" x14ac:dyDescent="0.3">
      <c r="A22" s="26" t="s">
        <v>51</v>
      </c>
      <c r="B22" s="26" t="s">
        <v>52</v>
      </c>
      <c r="C22" s="70">
        <v>175</v>
      </c>
      <c r="D22" s="70">
        <v>167</v>
      </c>
      <c r="E22" s="70">
        <v>0</v>
      </c>
      <c r="F22" s="70">
        <v>342</v>
      </c>
      <c r="G22" s="71">
        <v>349</v>
      </c>
      <c r="H22" s="70">
        <v>35</v>
      </c>
      <c r="I22" s="70">
        <v>24</v>
      </c>
      <c r="J22" s="70">
        <v>1</v>
      </c>
      <c r="K22" s="70">
        <v>252</v>
      </c>
      <c r="L22" s="70">
        <v>90</v>
      </c>
      <c r="M22" s="70">
        <v>290</v>
      </c>
      <c r="N22" s="70">
        <v>122</v>
      </c>
      <c r="O22" s="56">
        <v>220</v>
      </c>
      <c r="P22" s="19"/>
      <c r="Q22" s="5"/>
      <c r="R22" s="5"/>
      <c r="S22" s="5"/>
      <c r="T22" s="5"/>
      <c r="U22" s="5"/>
      <c r="V22" s="5"/>
      <c r="W22" s="5"/>
      <c r="X22" s="5"/>
    </row>
    <row r="23" spans="1:24" ht="15.75" customHeight="1" x14ac:dyDescent="0.3">
      <c r="A23" s="26" t="s">
        <v>53</v>
      </c>
      <c r="B23" s="26" t="s">
        <v>54</v>
      </c>
      <c r="C23" s="70">
        <v>597</v>
      </c>
      <c r="D23" s="56">
        <v>1388</v>
      </c>
      <c r="E23" s="70">
        <v>1</v>
      </c>
      <c r="F23" s="56">
        <v>1986</v>
      </c>
      <c r="G23" s="56">
        <v>2249</v>
      </c>
      <c r="H23" s="56">
        <v>1108</v>
      </c>
      <c r="I23" s="70">
        <v>56</v>
      </c>
      <c r="J23" s="70">
        <v>56</v>
      </c>
      <c r="K23" s="56">
        <v>1472</v>
      </c>
      <c r="L23" s="70">
        <v>514</v>
      </c>
      <c r="M23" s="56">
        <v>1525</v>
      </c>
      <c r="N23" s="70">
        <v>416</v>
      </c>
      <c r="O23" s="56">
        <v>1570</v>
      </c>
      <c r="P23" s="19"/>
      <c r="Q23" s="5"/>
      <c r="R23" s="5"/>
      <c r="S23" s="5"/>
      <c r="T23" s="5"/>
      <c r="U23" s="5"/>
      <c r="V23" s="5"/>
      <c r="W23" s="5"/>
      <c r="X23" s="5"/>
    </row>
    <row r="24" spans="1:24" ht="15.75" customHeight="1" x14ac:dyDescent="0.3">
      <c r="A24" s="26" t="s">
        <v>55</v>
      </c>
      <c r="B24" s="26" t="s">
        <v>44</v>
      </c>
      <c r="C24" s="70">
        <v>829</v>
      </c>
      <c r="D24" s="56">
        <v>1056</v>
      </c>
      <c r="E24" s="70">
        <v>0</v>
      </c>
      <c r="F24" s="56">
        <v>1885</v>
      </c>
      <c r="G24" s="56">
        <v>1837</v>
      </c>
      <c r="H24" s="56">
        <v>0</v>
      </c>
      <c r="I24" s="70">
        <v>13</v>
      </c>
      <c r="J24" s="70">
        <v>13</v>
      </c>
      <c r="K24" s="56">
        <v>1619</v>
      </c>
      <c r="L24" s="70">
        <v>266</v>
      </c>
      <c r="M24" s="56">
        <v>1765</v>
      </c>
      <c r="N24" s="56">
        <v>1563</v>
      </c>
      <c r="O24" s="56">
        <v>322</v>
      </c>
      <c r="P24" s="19"/>
      <c r="Q24" s="5"/>
      <c r="R24" s="5"/>
      <c r="S24" s="5"/>
      <c r="T24" s="5"/>
      <c r="U24" s="5"/>
      <c r="V24" s="5"/>
      <c r="W24" s="5"/>
      <c r="X24" s="5"/>
    </row>
    <row r="25" spans="1:24" ht="15.75" customHeight="1" x14ac:dyDescent="0.3">
      <c r="A25" s="26" t="s">
        <v>56</v>
      </c>
      <c r="B25" s="26" t="s">
        <v>57</v>
      </c>
      <c r="C25" s="70">
        <v>788</v>
      </c>
      <c r="D25" s="56">
        <v>928</v>
      </c>
      <c r="E25" s="70">
        <v>0</v>
      </c>
      <c r="F25" s="56">
        <v>1716</v>
      </c>
      <c r="G25" s="56">
        <v>1712</v>
      </c>
      <c r="H25" s="56">
        <v>117</v>
      </c>
      <c r="I25" s="70">
        <v>0</v>
      </c>
      <c r="J25" s="70">
        <v>0</v>
      </c>
      <c r="K25" s="56">
        <v>1679</v>
      </c>
      <c r="L25" s="70">
        <v>37</v>
      </c>
      <c r="M25" s="56">
        <v>1698</v>
      </c>
      <c r="N25" s="56">
        <v>120</v>
      </c>
      <c r="O25" s="56">
        <v>1596</v>
      </c>
      <c r="P25" s="19"/>
      <c r="Q25" s="5"/>
      <c r="R25" s="5"/>
      <c r="S25" s="5"/>
      <c r="T25" s="5"/>
      <c r="U25" s="5"/>
      <c r="V25" s="5"/>
      <c r="W25" s="5"/>
      <c r="X25" s="5"/>
    </row>
    <row r="26" spans="1:24" ht="15.75" customHeight="1" x14ac:dyDescent="0.3">
      <c r="A26" s="26" t="s">
        <v>58</v>
      </c>
      <c r="B26" s="26" t="s">
        <v>59</v>
      </c>
      <c r="C26" s="70">
        <v>306</v>
      </c>
      <c r="D26" s="70">
        <v>341</v>
      </c>
      <c r="E26" s="70">
        <v>0</v>
      </c>
      <c r="F26" s="56">
        <v>647</v>
      </c>
      <c r="G26" s="56">
        <v>601</v>
      </c>
      <c r="H26" s="70">
        <v>61</v>
      </c>
      <c r="I26" s="70">
        <v>13</v>
      </c>
      <c r="J26" s="70">
        <v>13</v>
      </c>
      <c r="K26" s="56">
        <v>570</v>
      </c>
      <c r="L26" s="70">
        <v>77</v>
      </c>
      <c r="M26" s="56">
        <v>600</v>
      </c>
      <c r="N26" s="56">
        <v>224</v>
      </c>
      <c r="O26" s="56">
        <v>423</v>
      </c>
      <c r="P26" s="19"/>
      <c r="Q26" s="5"/>
      <c r="R26" s="5"/>
      <c r="S26" s="5"/>
      <c r="T26" s="5"/>
      <c r="U26" s="5"/>
      <c r="V26" s="5"/>
      <c r="W26" s="5"/>
      <c r="X26" s="5"/>
    </row>
    <row r="27" spans="1:24" ht="15.75" customHeight="1" x14ac:dyDescent="0.3">
      <c r="A27" s="26" t="s">
        <v>60</v>
      </c>
      <c r="B27" s="26" t="s">
        <v>38</v>
      </c>
      <c r="C27" s="70">
        <v>805</v>
      </c>
      <c r="D27" s="70">
        <v>684</v>
      </c>
      <c r="E27" s="70">
        <v>0</v>
      </c>
      <c r="F27" s="56">
        <v>1489</v>
      </c>
      <c r="G27" s="56">
        <v>1467</v>
      </c>
      <c r="H27" s="70">
        <v>21</v>
      </c>
      <c r="I27" s="70">
        <v>20</v>
      </c>
      <c r="J27" s="70">
        <v>20</v>
      </c>
      <c r="K27" s="56">
        <v>1414</v>
      </c>
      <c r="L27" s="70">
        <v>75</v>
      </c>
      <c r="M27" s="56">
        <v>1437</v>
      </c>
      <c r="N27" s="56">
        <v>663</v>
      </c>
      <c r="O27" s="72">
        <v>826</v>
      </c>
      <c r="P27" s="19"/>
      <c r="Q27" s="5"/>
      <c r="R27" s="5"/>
      <c r="S27" s="5"/>
      <c r="T27" s="5"/>
      <c r="U27" s="5"/>
      <c r="V27" s="5"/>
      <c r="W27" s="5"/>
      <c r="X27" s="5"/>
    </row>
    <row r="28" spans="1:24" ht="15.75" customHeight="1" x14ac:dyDescent="0.3">
      <c r="A28" s="26" t="s">
        <v>61</v>
      </c>
      <c r="B28" s="26" t="s">
        <v>62</v>
      </c>
      <c r="C28" s="70">
        <v>857</v>
      </c>
      <c r="D28" s="56">
        <v>1148</v>
      </c>
      <c r="E28" s="70">
        <v>0</v>
      </c>
      <c r="F28" s="56">
        <v>2005</v>
      </c>
      <c r="G28" s="56">
        <v>2053</v>
      </c>
      <c r="H28" s="70">
        <v>178</v>
      </c>
      <c r="I28" s="70">
        <v>4</v>
      </c>
      <c r="J28" s="70">
        <v>4</v>
      </c>
      <c r="K28" s="56">
        <v>1977</v>
      </c>
      <c r="L28" s="70">
        <v>28</v>
      </c>
      <c r="M28" s="56">
        <v>1986</v>
      </c>
      <c r="N28" s="70">
        <v>528</v>
      </c>
      <c r="O28" s="56">
        <v>1477</v>
      </c>
      <c r="P28" s="19"/>
      <c r="Q28" s="5"/>
      <c r="R28" s="5"/>
      <c r="S28" s="5"/>
      <c r="T28" s="5"/>
      <c r="U28" s="5"/>
      <c r="V28" s="5"/>
      <c r="W28" s="5"/>
      <c r="X28" s="5"/>
    </row>
    <row r="29" spans="1:24" ht="15.75" customHeight="1" x14ac:dyDescent="0.3">
      <c r="A29" s="26" t="s">
        <v>63</v>
      </c>
      <c r="B29" s="26" t="s">
        <v>64</v>
      </c>
      <c r="C29" s="56">
        <v>1078</v>
      </c>
      <c r="D29" s="56">
        <v>511</v>
      </c>
      <c r="E29" s="70">
        <v>0</v>
      </c>
      <c r="F29" s="56">
        <v>1589</v>
      </c>
      <c r="G29" s="56">
        <v>1646</v>
      </c>
      <c r="H29" s="56">
        <v>958</v>
      </c>
      <c r="I29" s="70">
        <v>0</v>
      </c>
      <c r="J29" s="70">
        <v>0</v>
      </c>
      <c r="K29" s="56">
        <v>910</v>
      </c>
      <c r="L29" s="70">
        <v>679</v>
      </c>
      <c r="M29" s="56">
        <v>1333</v>
      </c>
      <c r="N29" s="70">
        <v>83</v>
      </c>
      <c r="O29" s="56">
        <v>1506</v>
      </c>
      <c r="P29" s="19"/>
      <c r="Q29" s="5"/>
      <c r="R29" s="5"/>
      <c r="S29" s="5"/>
      <c r="T29" s="5"/>
      <c r="U29" s="5"/>
      <c r="V29" s="5"/>
      <c r="W29" s="5"/>
      <c r="X29" s="5"/>
    </row>
    <row r="30" spans="1:24" ht="15.75" customHeight="1" x14ac:dyDescent="0.3">
      <c r="A30" s="26" t="s">
        <v>65</v>
      </c>
      <c r="B30" s="26" t="s">
        <v>44</v>
      </c>
      <c r="C30" s="56">
        <v>94</v>
      </c>
      <c r="D30" s="70">
        <v>635</v>
      </c>
      <c r="E30" s="70">
        <v>0</v>
      </c>
      <c r="F30" s="56">
        <v>729</v>
      </c>
      <c r="G30" s="56">
        <v>758</v>
      </c>
      <c r="H30" s="56">
        <v>61</v>
      </c>
      <c r="I30" s="70">
        <v>0</v>
      </c>
      <c r="J30" s="70">
        <v>0</v>
      </c>
      <c r="K30" s="56">
        <v>416</v>
      </c>
      <c r="L30" s="70">
        <v>313</v>
      </c>
      <c r="M30" s="56">
        <v>628</v>
      </c>
      <c r="N30" s="70">
        <v>685</v>
      </c>
      <c r="O30" s="56">
        <v>44</v>
      </c>
      <c r="P30" s="19"/>
      <c r="Q30" s="5"/>
      <c r="R30" s="5"/>
      <c r="S30" s="5"/>
      <c r="T30" s="5"/>
      <c r="U30" s="5"/>
      <c r="V30" s="5"/>
      <c r="W30" s="5"/>
      <c r="X30" s="5"/>
    </row>
    <row r="31" spans="1:24" ht="15.75" customHeight="1" x14ac:dyDescent="0.3">
      <c r="A31" s="26" t="s">
        <v>66</v>
      </c>
      <c r="B31" s="26" t="s">
        <v>32</v>
      </c>
      <c r="C31" s="70">
        <v>859</v>
      </c>
      <c r="D31" s="56">
        <v>1838</v>
      </c>
      <c r="E31" s="70">
        <v>0</v>
      </c>
      <c r="F31" s="56">
        <v>2697</v>
      </c>
      <c r="G31" s="56">
        <v>2788</v>
      </c>
      <c r="H31" s="56">
        <v>0</v>
      </c>
      <c r="I31" s="70">
        <v>0</v>
      </c>
      <c r="J31" s="70">
        <v>0</v>
      </c>
      <c r="K31" s="56">
        <v>1241</v>
      </c>
      <c r="L31" s="56">
        <v>1456</v>
      </c>
      <c r="M31" s="56">
        <v>1918</v>
      </c>
      <c r="N31" s="56">
        <v>1935</v>
      </c>
      <c r="O31" s="56">
        <v>762</v>
      </c>
      <c r="P31" s="19"/>
      <c r="Q31" s="5"/>
      <c r="R31" s="5"/>
      <c r="S31" s="5"/>
      <c r="T31" s="5"/>
      <c r="U31" s="5"/>
      <c r="V31" s="5"/>
      <c r="W31" s="5"/>
      <c r="X31" s="5"/>
    </row>
    <row r="32" spans="1:24" ht="15.75" customHeight="1" x14ac:dyDescent="0.3">
      <c r="A32" s="26" t="s">
        <v>67</v>
      </c>
      <c r="B32" s="26" t="s">
        <v>40</v>
      </c>
      <c r="C32" s="70">
        <v>591</v>
      </c>
      <c r="D32" s="56">
        <v>1244</v>
      </c>
      <c r="E32" s="70">
        <v>0</v>
      </c>
      <c r="F32" s="56">
        <v>1835</v>
      </c>
      <c r="G32" s="56">
        <v>1849</v>
      </c>
      <c r="H32" s="56">
        <v>148</v>
      </c>
      <c r="I32" s="70">
        <v>0</v>
      </c>
      <c r="J32" s="70">
        <v>4</v>
      </c>
      <c r="K32" s="56">
        <v>1353</v>
      </c>
      <c r="L32" s="56">
        <v>482</v>
      </c>
      <c r="M32" s="56">
        <v>1528</v>
      </c>
      <c r="N32" s="56">
        <v>1229</v>
      </c>
      <c r="O32" s="56">
        <v>606</v>
      </c>
      <c r="P32" s="19"/>
      <c r="Q32" s="5"/>
      <c r="R32" s="5"/>
      <c r="S32" s="5"/>
      <c r="T32" s="5"/>
      <c r="U32" s="5"/>
      <c r="V32" s="5"/>
      <c r="W32" s="5"/>
      <c r="X32" s="5"/>
    </row>
    <row r="33" spans="1:24" ht="15.75" customHeight="1" x14ac:dyDescent="0.3">
      <c r="A33" s="26" t="s">
        <v>68</v>
      </c>
      <c r="B33" s="26" t="s">
        <v>69</v>
      </c>
      <c r="C33" s="70">
        <v>495</v>
      </c>
      <c r="D33" s="56">
        <v>812</v>
      </c>
      <c r="E33" s="70">
        <v>0</v>
      </c>
      <c r="F33" s="56">
        <v>1307</v>
      </c>
      <c r="G33" s="56">
        <v>1250</v>
      </c>
      <c r="H33" s="70">
        <v>339</v>
      </c>
      <c r="I33" s="70">
        <v>4</v>
      </c>
      <c r="J33" s="70">
        <v>2</v>
      </c>
      <c r="K33" s="56">
        <v>961</v>
      </c>
      <c r="L33" s="70">
        <v>346</v>
      </c>
      <c r="M33" s="56">
        <v>1158</v>
      </c>
      <c r="N33" s="56">
        <v>783</v>
      </c>
      <c r="O33" s="56">
        <v>524</v>
      </c>
      <c r="P33" s="19"/>
      <c r="Q33" s="5"/>
      <c r="R33" s="5"/>
      <c r="S33" s="5"/>
      <c r="T33" s="5"/>
      <c r="U33" s="5"/>
      <c r="V33" s="5"/>
      <c r="W33" s="5"/>
      <c r="X33" s="5"/>
    </row>
    <row r="34" spans="1:24" ht="15.75" customHeight="1" x14ac:dyDescent="0.3">
      <c r="A34" s="26" t="s">
        <v>70</v>
      </c>
      <c r="B34" s="26" t="s">
        <v>71</v>
      </c>
      <c r="C34" s="70">
        <v>567</v>
      </c>
      <c r="D34" s="70">
        <v>394</v>
      </c>
      <c r="E34" s="32"/>
      <c r="F34" s="56">
        <v>961</v>
      </c>
      <c r="G34" s="56">
        <v>1015</v>
      </c>
      <c r="H34" s="70">
        <v>0</v>
      </c>
      <c r="I34" s="70">
        <v>0</v>
      </c>
      <c r="J34" s="70">
        <v>0</v>
      </c>
      <c r="K34" s="56">
        <v>950</v>
      </c>
      <c r="L34" s="70">
        <v>11</v>
      </c>
      <c r="M34" s="56">
        <v>961</v>
      </c>
      <c r="N34" s="56">
        <v>170</v>
      </c>
      <c r="O34" s="56">
        <v>791</v>
      </c>
      <c r="P34" s="19"/>
      <c r="Q34" s="5"/>
      <c r="R34" s="5"/>
      <c r="S34" s="5"/>
      <c r="T34" s="5"/>
      <c r="U34" s="5"/>
      <c r="V34" s="5"/>
      <c r="W34" s="5"/>
      <c r="X34" s="5"/>
    </row>
    <row r="35" spans="1:24" ht="15.75" customHeight="1" x14ac:dyDescent="0.3">
      <c r="A35" s="26" t="s">
        <v>74</v>
      </c>
      <c r="B35" s="26" t="s">
        <v>75</v>
      </c>
      <c r="C35" s="70">
        <v>673</v>
      </c>
      <c r="D35" s="70">
        <v>771</v>
      </c>
      <c r="E35" s="70">
        <v>0</v>
      </c>
      <c r="F35" s="56">
        <v>1444</v>
      </c>
      <c r="G35" s="56">
        <v>1479</v>
      </c>
      <c r="H35" s="70">
        <v>119</v>
      </c>
      <c r="I35" s="70">
        <v>4</v>
      </c>
      <c r="J35" s="70">
        <v>4</v>
      </c>
      <c r="K35" s="56">
        <v>1253</v>
      </c>
      <c r="L35" s="70">
        <v>156</v>
      </c>
      <c r="M35" s="56">
        <v>1329</v>
      </c>
      <c r="N35" s="56">
        <v>1177</v>
      </c>
      <c r="O35" s="70">
        <v>267</v>
      </c>
      <c r="P35" s="19"/>
      <c r="Q35" s="5"/>
      <c r="R35" s="5"/>
      <c r="S35" s="5"/>
      <c r="T35" s="5"/>
      <c r="U35" s="5"/>
      <c r="V35" s="5"/>
      <c r="W35" s="5"/>
      <c r="X35" s="5"/>
    </row>
    <row r="36" spans="1:24" ht="15.75" customHeight="1" x14ac:dyDescent="0.3">
      <c r="A36" s="26" t="s">
        <v>76</v>
      </c>
      <c r="B36" s="26" t="s">
        <v>71</v>
      </c>
      <c r="C36" s="56">
        <v>1248</v>
      </c>
      <c r="D36" s="56">
        <v>1799</v>
      </c>
      <c r="E36" s="70">
        <v>0</v>
      </c>
      <c r="F36" s="56">
        <v>3047</v>
      </c>
      <c r="G36" s="56">
        <v>3118</v>
      </c>
      <c r="H36" s="56">
        <v>96</v>
      </c>
      <c r="I36" s="70">
        <v>0</v>
      </c>
      <c r="J36" s="70">
        <v>0</v>
      </c>
      <c r="K36" s="56">
        <v>2604</v>
      </c>
      <c r="L36" s="70">
        <v>443</v>
      </c>
      <c r="M36" s="56">
        <v>2857</v>
      </c>
      <c r="N36" s="56">
        <v>1233</v>
      </c>
      <c r="O36" s="56">
        <v>1814</v>
      </c>
      <c r="P36" s="19"/>
      <c r="Q36" s="5"/>
      <c r="R36" s="5"/>
      <c r="S36" s="5"/>
      <c r="T36" s="5"/>
      <c r="U36" s="5"/>
      <c r="V36" s="5"/>
      <c r="W36" s="5"/>
      <c r="X36" s="5"/>
    </row>
    <row r="37" spans="1:24" ht="15.75" customHeight="1" x14ac:dyDescent="0.3">
      <c r="A37" s="26" t="s">
        <v>78</v>
      </c>
      <c r="B37" s="26" t="s">
        <v>38</v>
      </c>
      <c r="C37" s="56">
        <v>1290</v>
      </c>
      <c r="D37" s="56">
        <v>1123</v>
      </c>
      <c r="E37" s="70">
        <v>0</v>
      </c>
      <c r="F37" s="56">
        <v>2413</v>
      </c>
      <c r="G37" s="56">
        <v>2385</v>
      </c>
      <c r="H37" s="56">
        <v>264</v>
      </c>
      <c r="I37" s="70">
        <v>0</v>
      </c>
      <c r="J37" s="70">
        <v>13</v>
      </c>
      <c r="K37" s="56">
        <v>1905</v>
      </c>
      <c r="L37" s="70">
        <v>508</v>
      </c>
      <c r="M37" s="56">
        <v>2194</v>
      </c>
      <c r="N37" s="56">
        <v>1085</v>
      </c>
      <c r="O37" s="56">
        <v>1328</v>
      </c>
      <c r="P37" s="19"/>
      <c r="Q37" s="5"/>
      <c r="R37" s="5"/>
      <c r="S37" s="5"/>
      <c r="T37" s="5"/>
      <c r="U37" s="5"/>
      <c r="V37" s="5"/>
      <c r="W37" s="5"/>
      <c r="X37" s="5"/>
    </row>
    <row r="38" spans="1:24" ht="15.75" customHeight="1" x14ac:dyDescent="0.3">
      <c r="A38" s="26" t="s">
        <v>79</v>
      </c>
      <c r="B38" s="26" t="s">
        <v>80</v>
      </c>
      <c r="C38" s="56">
        <v>1985</v>
      </c>
      <c r="D38" s="56">
        <v>3381</v>
      </c>
      <c r="E38" s="70">
        <v>16</v>
      </c>
      <c r="F38" s="56">
        <v>5382</v>
      </c>
      <c r="G38" s="56">
        <v>4966</v>
      </c>
      <c r="H38" s="56">
        <v>582</v>
      </c>
      <c r="I38" s="70">
        <v>11</v>
      </c>
      <c r="J38" s="70">
        <v>0</v>
      </c>
      <c r="K38" s="56">
        <v>2428</v>
      </c>
      <c r="L38" s="56">
        <v>2954</v>
      </c>
      <c r="M38" s="56">
        <v>3860</v>
      </c>
      <c r="N38" s="56">
        <v>1959</v>
      </c>
      <c r="O38" s="56">
        <v>3423</v>
      </c>
      <c r="P38" s="19"/>
      <c r="Q38" s="5"/>
      <c r="R38" s="5"/>
      <c r="S38" s="5"/>
      <c r="T38" s="5"/>
      <c r="U38" s="5"/>
      <c r="V38" s="5"/>
      <c r="W38" s="5"/>
      <c r="X38" s="5"/>
    </row>
    <row r="39" spans="1:24" ht="16.5" x14ac:dyDescent="0.3">
      <c r="A39" s="26" t="s">
        <v>81</v>
      </c>
      <c r="B39" s="26" t="s">
        <v>82</v>
      </c>
      <c r="C39" s="56">
        <v>702</v>
      </c>
      <c r="D39" s="56">
        <v>796</v>
      </c>
      <c r="E39" s="70">
        <v>0</v>
      </c>
      <c r="F39" s="56">
        <v>1498</v>
      </c>
      <c r="G39" s="56">
        <v>1527</v>
      </c>
      <c r="H39" s="56">
        <v>19</v>
      </c>
      <c r="I39" s="70">
        <v>29</v>
      </c>
      <c r="J39" s="32"/>
      <c r="K39" s="56">
        <v>1456</v>
      </c>
      <c r="L39" s="70">
        <v>42</v>
      </c>
      <c r="M39" s="56">
        <v>1472</v>
      </c>
      <c r="N39" s="56">
        <v>967</v>
      </c>
      <c r="O39" s="56">
        <v>531</v>
      </c>
      <c r="P39" s="19"/>
      <c r="Q39" s="5"/>
      <c r="R39" s="5"/>
      <c r="S39" s="5"/>
      <c r="T39" s="5"/>
      <c r="U39" s="5"/>
      <c r="V39" s="5"/>
      <c r="W39" s="5"/>
      <c r="X39" s="5"/>
    </row>
    <row r="40" spans="1:24" ht="16.5" x14ac:dyDescent="0.3">
      <c r="A40" s="26" t="s">
        <v>83</v>
      </c>
      <c r="B40" s="26" t="s">
        <v>84</v>
      </c>
      <c r="C40" s="56">
        <v>710</v>
      </c>
      <c r="D40" s="56">
        <v>570</v>
      </c>
      <c r="E40" s="70">
        <v>0</v>
      </c>
      <c r="F40" s="56">
        <v>1280</v>
      </c>
      <c r="G40" s="56">
        <v>1408</v>
      </c>
      <c r="H40" s="56">
        <v>305</v>
      </c>
      <c r="I40" s="70">
        <v>78</v>
      </c>
      <c r="J40" s="70">
        <v>4</v>
      </c>
      <c r="K40" s="56">
        <v>1051</v>
      </c>
      <c r="L40" s="56">
        <v>229</v>
      </c>
      <c r="M40" s="56">
        <v>1156</v>
      </c>
      <c r="N40" s="56">
        <v>642</v>
      </c>
      <c r="O40" s="56">
        <v>638</v>
      </c>
      <c r="P40" s="19"/>
      <c r="Q40" s="5"/>
      <c r="R40" s="5"/>
      <c r="S40" s="5"/>
      <c r="T40" s="5"/>
      <c r="U40" s="5"/>
      <c r="V40" s="5"/>
      <c r="W40" s="5"/>
      <c r="X40" s="5"/>
    </row>
    <row r="41" spans="1:24" ht="16.5" x14ac:dyDescent="0.3">
      <c r="A41" s="1"/>
      <c r="B41" s="6" t="s">
        <v>27</v>
      </c>
      <c r="C41" s="23">
        <f t="shared" ref="C41:I41" si="1">SUM(C10:C40)</f>
        <v>21512</v>
      </c>
      <c r="D41" s="23">
        <f t="shared" si="1"/>
        <v>29297</v>
      </c>
      <c r="E41" s="23">
        <f t="shared" si="1"/>
        <v>25</v>
      </c>
      <c r="F41" s="23">
        <f t="shared" si="1"/>
        <v>50834</v>
      </c>
      <c r="G41" s="24">
        <f t="shared" si="1"/>
        <v>51330</v>
      </c>
      <c r="H41" s="24">
        <f t="shared" si="1"/>
        <v>6793</v>
      </c>
      <c r="I41" s="24">
        <f t="shared" si="1"/>
        <v>518</v>
      </c>
      <c r="J41" s="33">
        <v>0</v>
      </c>
      <c r="K41" s="24">
        <f t="shared" ref="K41:O41" si="2">SUM(K10:K40)</f>
        <v>39189</v>
      </c>
      <c r="L41" s="24">
        <f t="shared" si="2"/>
        <v>11549</v>
      </c>
      <c r="M41" s="23">
        <f t="shared" si="2"/>
        <v>44800</v>
      </c>
      <c r="N41" s="24">
        <f t="shared" si="2"/>
        <v>23992</v>
      </c>
      <c r="O41" s="24">
        <f t="shared" si="2"/>
        <v>26842</v>
      </c>
      <c r="P41" s="19"/>
      <c r="Q41" s="5"/>
      <c r="R41" s="5"/>
      <c r="S41" s="5"/>
      <c r="T41" s="5"/>
      <c r="U41" s="5"/>
      <c r="V41" s="5"/>
      <c r="W41" s="5"/>
      <c r="X41" s="5"/>
    </row>
    <row r="42" spans="1:24" ht="16.5" x14ac:dyDescent="0.3">
      <c r="A42" s="1"/>
      <c r="B42" s="1"/>
      <c r="C42" s="1"/>
      <c r="D42" s="1"/>
      <c r="E42" s="1"/>
      <c r="F42" s="1"/>
      <c r="G42" s="1"/>
      <c r="H42" s="1"/>
      <c r="I42" s="1"/>
      <c r="J42" s="25"/>
      <c r="K42" s="1"/>
      <c r="L42" s="1"/>
      <c r="M42" s="1"/>
      <c r="N42" s="1"/>
      <c r="O42" s="1"/>
      <c r="P42" s="19"/>
      <c r="Q42" s="5"/>
      <c r="R42" s="5"/>
      <c r="S42" s="5"/>
      <c r="T42" s="5"/>
      <c r="U42" s="5"/>
      <c r="V42" s="5"/>
      <c r="W42" s="5"/>
      <c r="X42" s="5"/>
    </row>
    <row r="43" spans="1:24" ht="16.5" x14ac:dyDescent="0.3">
      <c r="A43" s="1"/>
      <c r="B43" s="1"/>
      <c r="C43" s="1"/>
      <c r="D43" s="1"/>
      <c r="E43" s="1"/>
      <c r="F43" s="1"/>
      <c r="G43" s="1"/>
      <c r="H43" s="1"/>
      <c r="I43" s="1"/>
      <c r="J43" s="25"/>
      <c r="K43" s="1"/>
      <c r="L43" s="1"/>
      <c r="M43" s="1"/>
      <c r="N43" s="1"/>
      <c r="O43" s="1"/>
      <c r="P43" s="5"/>
      <c r="Q43" s="5"/>
      <c r="R43" s="5"/>
      <c r="S43" s="5"/>
      <c r="T43" s="5"/>
      <c r="U43" s="5"/>
      <c r="V43" s="5"/>
      <c r="W43" s="5"/>
      <c r="X43" s="5"/>
    </row>
    <row r="44" spans="1:24" ht="16.5" x14ac:dyDescent="0.3">
      <c r="A44" s="9" t="s">
        <v>85</v>
      </c>
      <c r="B44" s="1"/>
      <c r="C44" s="1"/>
      <c r="D44" s="1"/>
      <c r="E44" s="1"/>
      <c r="F44" s="1"/>
      <c r="G44" s="1"/>
      <c r="H44" s="1"/>
      <c r="I44" s="1"/>
      <c r="J44" s="25"/>
      <c r="K44" s="1"/>
      <c r="L44" s="1"/>
      <c r="M44" s="1"/>
      <c r="N44" s="1"/>
      <c r="O44" s="1"/>
      <c r="P44" s="5"/>
      <c r="Q44" s="5"/>
      <c r="R44" s="5"/>
      <c r="S44" s="5"/>
      <c r="T44" s="5"/>
      <c r="U44" s="5"/>
      <c r="V44" s="5"/>
      <c r="W44" s="5"/>
      <c r="X44" s="5"/>
    </row>
    <row r="45" spans="1:24" ht="16.5" x14ac:dyDescent="0.3">
      <c r="A45" s="1" t="s">
        <v>86</v>
      </c>
      <c r="B45" s="1" t="s">
        <v>87</v>
      </c>
      <c r="C45" s="56">
        <v>1698</v>
      </c>
      <c r="D45" s="56">
        <v>1027</v>
      </c>
      <c r="E45" s="70">
        <v>25</v>
      </c>
      <c r="F45" s="56">
        <v>2750</v>
      </c>
      <c r="G45" s="56">
        <v>2886</v>
      </c>
      <c r="H45" s="56">
        <v>2115</v>
      </c>
      <c r="I45" s="70">
        <v>55</v>
      </c>
      <c r="J45" s="70">
        <v>51</v>
      </c>
      <c r="K45" s="56">
        <v>1981</v>
      </c>
      <c r="L45" s="56">
        <v>769</v>
      </c>
      <c r="M45" s="56">
        <v>2205</v>
      </c>
      <c r="N45" s="70">
        <v>233</v>
      </c>
      <c r="O45" s="56">
        <v>2517</v>
      </c>
      <c r="P45" s="5"/>
      <c r="Q45" s="5"/>
      <c r="R45" s="5"/>
      <c r="S45" s="5"/>
      <c r="T45" s="5"/>
      <c r="U45" s="5"/>
      <c r="V45" s="5"/>
      <c r="W45" s="5"/>
      <c r="X45" s="5"/>
    </row>
    <row r="46" spans="1:24" ht="16.5" x14ac:dyDescent="0.3">
      <c r="A46" s="1"/>
      <c r="B46" s="35" t="s">
        <v>27</v>
      </c>
      <c r="C46" s="23">
        <f t="shared" ref="C46:O46" si="3">SUM(C45)</f>
        <v>1698</v>
      </c>
      <c r="D46" s="23">
        <f t="shared" si="3"/>
        <v>1027</v>
      </c>
      <c r="E46" s="23">
        <f t="shared" si="3"/>
        <v>25</v>
      </c>
      <c r="F46" s="23">
        <f t="shared" si="3"/>
        <v>2750</v>
      </c>
      <c r="G46" s="23">
        <f t="shared" si="3"/>
        <v>2886</v>
      </c>
      <c r="H46" s="23">
        <f t="shared" si="3"/>
        <v>2115</v>
      </c>
      <c r="I46" s="23">
        <f t="shared" si="3"/>
        <v>55</v>
      </c>
      <c r="J46" s="23">
        <f t="shared" si="3"/>
        <v>51</v>
      </c>
      <c r="K46" s="23">
        <f t="shared" si="3"/>
        <v>1981</v>
      </c>
      <c r="L46" s="23">
        <f t="shared" si="3"/>
        <v>769</v>
      </c>
      <c r="M46" s="23">
        <f t="shared" si="3"/>
        <v>2205</v>
      </c>
      <c r="N46" s="23">
        <f t="shared" si="3"/>
        <v>233</v>
      </c>
      <c r="O46" s="23">
        <f t="shared" si="3"/>
        <v>2517</v>
      </c>
      <c r="P46" s="5"/>
      <c r="Q46" s="5"/>
      <c r="R46" s="5"/>
      <c r="S46" s="5"/>
      <c r="T46" s="5"/>
      <c r="U46" s="5"/>
      <c r="V46" s="5"/>
      <c r="W46" s="5"/>
      <c r="X46" s="5"/>
    </row>
    <row r="47" spans="1:24" ht="16.5" x14ac:dyDescent="0.3">
      <c r="A47" s="1"/>
      <c r="B47" s="1"/>
      <c r="C47" s="1"/>
      <c r="D47" s="1"/>
      <c r="E47" s="1"/>
      <c r="F47" s="1"/>
      <c r="G47" s="1"/>
      <c r="H47" s="1"/>
      <c r="I47" s="1"/>
      <c r="J47" s="25"/>
      <c r="K47" s="1"/>
      <c r="L47" s="1"/>
      <c r="M47" s="1"/>
      <c r="N47" s="1"/>
      <c r="O47" s="1"/>
      <c r="P47" s="5"/>
      <c r="Q47" s="5"/>
      <c r="R47" s="5"/>
      <c r="S47" s="5"/>
      <c r="T47" s="5"/>
      <c r="U47" s="5"/>
      <c r="V47" s="5"/>
      <c r="W47" s="5"/>
      <c r="X47" s="5"/>
    </row>
    <row r="48" spans="1:24" ht="16.5" x14ac:dyDescent="0.3">
      <c r="A48" s="1"/>
      <c r="B48" s="1"/>
      <c r="C48" s="1"/>
      <c r="D48" s="1"/>
      <c r="E48" s="1"/>
      <c r="F48" s="1"/>
      <c r="G48" s="1"/>
      <c r="H48" s="1"/>
      <c r="I48" s="1"/>
      <c r="J48" s="25"/>
      <c r="K48" s="1"/>
      <c r="L48" s="1"/>
      <c r="M48" s="1"/>
      <c r="N48" s="1"/>
      <c r="O48" s="1"/>
      <c r="P48" s="5"/>
      <c r="Q48" s="5"/>
      <c r="R48" s="5"/>
      <c r="S48" s="5"/>
      <c r="T48" s="5"/>
      <c r="U48" s="5"/>
      <c r="V48" s="5"/>
      <c r="W48" s="5"/>
      <c r="X48" s="5"/>
    </row>
    <row r="49" spans="1:24" ht="16.5" x14ac:dyDescent="0.3">
      <c r="A49" s="9" t="s">
        <v>88</v>
      </c>
      <c r="B49" s="1"/>
      <c r="C49" s="1"/>
      <c r="D49" s="1"/>
      <c r="E49" s="1"/>
      <c r="F49" s="1"/>
      <c r="G49" s="1"/>
      <c r="H49" s="1"/>
      <c r="I49" s="1"/>
      <c r="J49" s="25"/>
      <c r="K49" s="1"/>
      <c r="L49" s="1"/>
      <c r="M49" s="1"/>
      <c r="N49" s="1"/>
      <c r="O49" s="1"/>
      <c r="P49" s="5"/>
      <c r="Q49" s="5"/>
      <c r="R49" s="5"/>
      <c r="S49" s="5"/>
      <c r="T49" s="5"/>
      <c r="U49" s="5"/>
      <c r="V49" s="5"/>
      <c r="W49" s="5"/>
      <c r="X49" s="5"/>
    </row>
    <row r="50" spans="1:24" ht="16.5" x14ac:dyDescent="0.3">
      <c r="A50" s="1" t="s">
        <v>89</v>
      </c>
      <c r="B50" s="1" t="s">
        <v>52</v>
      </c>
      <c r="C50" s="56">
        <v>10475</v>
      </c>
      <c r="D50" s="56">
        <v>12999</v>
      </c>
      <c r="E50" s="32"/>
      <c r="F50" s="56">
        <v>23474</v>
      </c>
      <c r="G50" s="56">
        <v>22982</v>
      </c>
      <c r="H50" s="56">
        <v>7141</v>
      </c>
      <c r="I50" s="56">
        <v>10392</v>
      </c>
      <c r="J50" s="32"/>
      <c r="K50" s="56">
        <v>6430</v>
      </c>
      <c r="L50" s="56">
        <v>17044</v>
      </c>
      <c r="M50" s="56">
        <v>14307</v>
      </c>
      <c r="N50" s="56">
        <v>22602</v>
      </c>
      <c r="O50" s="56">
        <v>872</v>
      </c>
      <c r="P50" s="5"/>
      <c r="Q50" s="5"/>
      <c r="R50" s="5"/>
      <c r="S50" s="5"/>
      <c r="T50" s="5"/>
      <c r="U50" s="5"/>
      <c r="V50" s="5"/>
      <c r="W50" s="5"/>
      <c r="X50" s="5"/>
    </row>
    <row r="51" spans="1:24" ht="16.5" x14ac:dyDescent="0.3">
      <c r="A51" s="1" t="s">
        <v>90</v>
      </c>
      <c r="B51" s="1" t="s">
        <v>71</v>
      </c>
      <c r="C51" s="56">
        <v>3329</v>
      </c>
      <c r="D51" s="56">
        <v>4442</v>
      </c>
      <c r="E51" s="32"/>
      <c r="F51" s="56">
        <v>7771</v>
      </c>
      <c r="G51" s="56">
        <v>7666</v>
      </c>
      <c r="H51" s="56">
        <v>2704</v>
      </c>
      <c r="I51" s="56">
        <v>3253</v>
      </c>
      <c r="J51" s="32"/>
      <c r="K51" s="56">
        <v>2403</v>
      </c>
      <c r="L51" s="56">
        <v>5368</v>
      </c>
      <c r="M51" s="56">
        <v>4857</v>
      </c>
      <c r="N51" s="56">
        <v>6738</v>
      </c>
      <c r="O51" s="56">
        <v>1033</v>
      </c>
      <c r="P51" s="5"/>
      <c r="Q51" s="5"/>
      <c r="R51" s="5"/>
      <c r="S51" s="5"/>
      <c r="T51" s="5"/>
      <c r="U51" s="5"/>
      <c r="V51" s="5"/>
      <c r="W51" s="5"/>
      <c r="X51" s="5"/>
    </row>
    <row r="52" spans="1:24" ht="16.5" x14ac:dyDescent="0.3">
      <c r="A52" s="1" t="s">
        <v>91</v>
      </c>
      <c r="B52" s="1" t="s">
        <v>30</v>
      </c>
      <c r="C52" s="56">
        <v>2324</v>
      </c>
      <c r="D52" s="56">
        <v>2910</v>
      </c>
      <c r="E52" s="32"/>
      <c r="F52" s="56">
        <v>5234</v>
      </c>
      <c r="G52" s="56">
        <v>5605</v>
      </c>
      <c r="H52" s="56">
        <v>1783</v>
      </c>
      <c r="I52" s="56">
        <v>1800</v>
      </c>
      <c r="J52" s="32"/>
      <c r="K52" s="56">
        <v>2258</v>
      </c>
      <c r="L52" s="56">
        <v>2976</v>
      </c>
      <c r="M52" s="56">
        <v>3649</v>
      </c>
      <c r="N52" s="56">
        <v>5151</v>
      </c>
      <c r="O52" s="70">
        <v>83</v>
      </c>
      <c r="P52" s="5"/>
      <c r="Q52" s="5"/>
      <c r="R52" s="5"/>
      <c r="S52" s="5"/>
      <c r="T52" s="5"/>
      <c r="U52" s="5"/>
      <c r="V52" s="5"/>
      <c r="W52" s="5"/>
      <c r="X52" s="5"/>
    </row>
    <row r="53" spans="1:24" ht="16.5" x14ac:dyDescent="0.3">
      <c r="A53" s="1" t="s">
        <v>92</v>
      </c>
      <c r="B53" s="1" t="s">
        <v>93</v>
      </c>
      <c r="C53" s="56">
        <v>1953</v>
      </c>
      <c r="D53" s="56">
        <v>1965</v>
      </c>
      <c r="E53" s="32"/>
      <c r="F53" s="56">
        <v>3918</v>
      </c>
      <c r="G53" s="56">
        <v>4090</v>
      </c>
      <c r="H53" s="56">
        <v>1362</v>
      </c>
      <c r="I53" s="56">
        <v>1845</v>
      </c>
      <c r="J53" s="70">
        <v>1</v>
      </c>
      <c r="K53" s="56">
        <v>1977</v>
      </c>
      <c r="L53" s="56">
        <v>1941</v>
      </c>
      <c r="M53" s="56">
        <v>2706</v>
      </c>
      <c r="N53" s="56">
        <v>3553</v>
      </c>
      <c r="O53" s="70">
        <v>365</v>
      </c>
      <c r="P53" s="5"/>
      <c r="Q53" s="5"/>
      <c r="R53" s="5"/>
      <c r="S53" s="5"/>
      <c r="T53" s="5"/>
      <c r="U53" s="5"/>
      <c r="V53" s="5"/>
      <c r="W53" s="5"/>
      <c r="X53" s="5"/>
    </row>
    <row r="54" spans="1:24" ht="16.5" x14ac:dyDescent="0.3">
      <c r="A54" s="1" t="s">
        <v>94</v>
      </c>
      <c r="B54" s="1" t="s">
        <v>95</v>
      </c>
      <c r="C54" s="56">
        <v>2642</v>
      </c>
      <c r="D54" s="56">
        <v>2708</v>
      </c>
      <c r="E54" s="32"/>
      <c r="F54" s="56">
        <v>5350</v>
      </c>
      <c r="G54" s="56">
        <v>5489</v>
      </c>
      <c r="H54" s="56">
        <v>1173</v>
      </c>
      <c r="I54" s="56">
        <v>2016</v>
      </c>
      <c r="J54" s="32"/>
      <c r="K54" s="56">
        <v>2691</v>
      </c>
      <c r="L54" s="56">
        <v>2659</v>
      </c>
      <c r="M54" s="56">
        <v>3880</v>
      </c>
      <c r="N54" s="56">
        <v>1812</v>
      </c>
      <c r="O54" s="56">
        <v>3538</v>
      </c>
      <c r="P54" s="5"/>
      <c r="Q54" s="5"/>
      <c r="R54" s="5"/>
      <c r="S54" s="5"/>
      <c r="T54" s="5"/>
      <c r="U54" s="5"/>
      <c r="V54" s="5"/>
      <c r="W54" s="5"/>
      <c r="X54" s="5"/>
    </row>
    <row r="55" spans="1:24" ht="16.5" x14ac:dyDescent="0.3">
      <c r="A55" s="1" t="s">
        <v>96</v>
      </c>
      <c r="B55" s="1" t="s">
        <v>97</v>
      </c>
      <c r="C55" s="56">
        <v>981</v>
      </c>
      <c r="D55" s="56">
        <v>1112</v>
      </c>
      <c r="E55" s="70">
        <v>27</v>
      </c>
      <c r="F55" s="56">
        <v>2120</v>
      </c>
      <c r="G55" s="56">
        <v>2067</v>
      </c>
      <c r="H55" s="56">
        <v>1019</v>
      </c>
      <c r="I55" s="56">
        <v>879</v>
      </c>
      <c r="J55" s="70">
        <v>33</v>
      </c>
      <c r="K55" s="56">
        <v>1024</v>
      </c>
      <c r="L55" s="56">
        <v>1096</v>
      </c>
      <c r="M55" s="56">
        <v>1481</v>
      </c>
      <c r="N55" s="56">
        <v>1768</v>
      </c>
      <c r="O55" s="56">
        <v>352</v>
      </c>
      <c r="P55" s="5"/>
      <c r="Q55" s="5"/>
      <c r="R55" s="5"/>
      <c r="S55" s="5"/>
      <c r="T55" s="5"/>
      <c r="U55" s="5"/>
      <c r="V55" s="5"/>
      <c r="W55" s="5"/>
      <c r="X55" s="5"/>
    </row>
    <row r="56" spans="1:24" ht="16.5" x14ac:dyDescent="0.3">
      <c r="A56" s="1" t="s">
        <v>98</v>
      </c>
      <c r="B56" s="1" t="s">
        <v>99</v>
      </c>
      <c r="C56" s="56">
        <v>1265</v>
      </c>
      <c r="D56" s="56">
        <v>1489</v>
      </c>
      <c r="E56" s="32"/>
      <c r="F56" s="56">
        <v>2754</v>
      </c>
      <c r="G56" s="56">
        <v>2888</v>
      </c>
      <c r="H56" s="56">
        <v>1290</v>
      </c>
      <c r="I56" s="56">
        <v>1166</v>
      </c>
      <c r="J56" s="32"/>
      <c r="K56" s="56">
        <v>1335</v>
      </c>
      <c r="L56" s="56">
        <v>1419</v>
      </c>
      <c r="M56" s="56">
        <v>1976</v>
      </c>
      <c r="N56" s="56">
        <v>1814</v>
      </c>
      <c r="O56" s="70">
        <v>940</v>
      </c>
      <c r="P56" s="5"/>
      <c r="Q56" s="5"/>
      <c r="R56" s="5"/>
      <c r="S56" s="5"/>
      <c r="T56" s="5"/>
      <c r="U56" s="5"/>
      <c r="V56" s="5"/>
      <c r="W56" s="5"/>
      <c r="X56" s="5"/>
    </row>
    <row r="57" spans="1:24" ht="16.5" x14ac:dyDescent="0.3">
      <c r="A57" s="1" t="s">
        <v>100</v>
      </c>
      <c r="B57" s="1" t="s">
        <v>101</v>
      </c>
      <c r="C57" s="56">
        <v>2664</v>
      </c>
      <c r="D57" s="56">
        <v>3359</v>
      </c>
      <c r="E57" s="32"/>
      <c r="F57" s="56">
        <v>6023</v>
      </c>
      <c r="G57" s="56">
        <v>6168</v>
      </c>
      <c r="H57" s="56">
        <v>2656</v>
      </c>
      <c r="I57" s="56">
        <v>1846</v>
      </c>
      <c r="J57" s="70">
        <v>8</v>
      </c>
      <c r="K57" s="56">
        <v>2705</v>
      </c>
      <c r="L57" s="56">
        <v>3318</v>
      </c>
      <c r="M57" s="56">
        <v>4351</v>
      </c>
      <c r="N57" s="56">
        <v>4887</v>
      </c>
      <c r="O57" s="56">
        <v>1136</v>
      </c>
      <c r="P57" s="5"/>
      <c r="Q57" s="5"/>
      <c r="R57" s="5"/>
      <c r="S57" s="5"/>
      <c r="T57" s="5"/>
      <c r="U57" s="5"/>
      <c r="V57" s="5"/>
      <c r="W57" s="5"/>
      <c r="X57" s="5"/>
    </row>
    <row r="58" spans="1:24" ht="16.5" x14ac:dyDescent="0.3">
      <c r="A58" s="1" t="s">
        <v>102</v>
      </c>
      <c r="B58" s="1" t="s">
        <v>40</v>
      </c>
      <c r="C58" s="56">
        <v>6713</v>
      </c>
      <c r="D58" s="56">
        <v>7609</v>
      </c>
      <c r="E58" s="32"/>
      <c r="F58" s="56">
        <v>14322</v>
      </c>
      <c r="G58" s="56">
        <v>14480</v>
      </c>
      <c r="H58" s="56">
        <v>4284</v>
      </c>
      <c r="I58" s="56">
        <v>4268</v>
      </c>
      <c r="J58" s="32"/>
      <c r="K58" s="56">
        <v>5414</v>
      </c>
      <c r="L58" s="56">
        <v>8908</v>
      </c>
      <c r="M58" s="56">
        <v>9790</v>
      </c>
      <c r="N58" s="56">
        <v>13086</v>
      </c>
      <c r="O58" s="56">
        <v>1236</v>
      </c>
      <c r="P58" s="5"/>
      <c r="Q58" s="5"/>
      <c r="R58" s="5"/>
      <c r="S58" s="5"/>
      <c r="T58" s="5"/>
      <c r="U58" s="5"/>
      <c r="V58" s="5"/>
      <c r="W58" s="5"/>
      <c r="X58" s="5"/>
    </row>
    <row r="59" spans="1:24" ht="16.5" x14ac:dyDescent="0.3">
      <c r="A59" s="1" t="s">
        <v>103</v>
      </c>
      <c r="B59" s="1" t="s">
        <v>104</v>
      </c>
      <c r="C59" s="56">
        <v>1293</v>
      </c>
      <c r="D59" s="56">
        <v>1702</v>
      </c>
      <c r="E59" s="32"/>
      <c r="F59" s="56">
        <v>2995</v>
      </c>
      <c r="G59" s="56">
        <v>2947</v>
      </c>
      <c r="H59" s="56">
        <v>1715</v>
      </c>
      <c r="I59" s="56">
        <v>1181</v>
      </c>
      <c r="J59" s="32"/>
      <c r="K59" s="56">
        <v>1412</v>
      </c>
      <c r="L59" s="56">
        <v>1583</v>
      </c>
      <c r="M59" s="56">
        <v>2123</v>
      </c>
      <c r="N59" s="56">
        <v>2754</v>
      </c>
      <c r="O59" s="70">
        <v>241</v>
      </c>
      <c r="P59" s="5"/>
      <c r="Q59" s="5"/>
      <c r="R59" s="5"/>
      <c r="S59" s="5"/>
      <c r="T59" s="5"/>
      <c r="U59" s="5"/>
      <c r="V59" s="5"/>
      <c r="W59" s="5"/>
      <c r="X59" s="5"/>
    </row>
    <row r="60" spans="1:24" ht="16.5" x14ac:dyDescent="0.3">
      <c r="A60" s="1" t="s">
        <v>105</v>
      </c>
      <c r="B60" s="1" t="s">
        <v>106</v>
      </c>
      <c r="C60" s="56">
        <v>1790</v>
      </c>
      <c r="D60" s="56">
        <v>2628</v>
      </c>
      <c r="E60" s="32"/>
      <c r="F60" s="56">
        <v>4418</v>
      </c>
      <c r="G60" s="56">
        <v>4545</v>
      </c>
      <c r="H60" s="56">
        <v>1257</v>
      </c>
      <c r="I60" s="56">
        <v>2281</v>
      </c>
      <c r="J60" s="70">
        <v>322</v>
      </c>
      <c r="K60" s="56">
        <v>1134</v>
      </c>
      <c r="L60" s="56">
        <v>3284</v>
      </c>
      <c r="M60" s="56">
        <v>2639</v>
      </c>
      <c r="N60" s="56">
        <v>4114</v>
      </c>
      <c r="O60" s="70">
        <v>304</v>
      </c>
      <c r="P60" s="5"/>
      <c r="Q60" s="5"/>
      <c r="R60" s="5"/>
      <c r="S60" s="5"/>
      <c r="T60" s="5"/>
      <c r="U60" s="5"/>
      <c r="V60" s="5"/>
      <c r="W60" s="5"/>
      <c r="X60" s="5"/>
    </row>
    <row r="61" spans="1:24" ht="16.5" x14ac:dyDescent="0.3">
      <c r="A61" s="1" t="s">
        <v>107</v>
      </c>
      <c r="B61" s="1" t="s">
        <v>108</v>
      </c>
      <c r="C61" s="70">
        <v>738</v>
      </c>
      <c r="D61" s="56">
        <v>1009</v>
      </c>
      <c r="E61" s="32"/>
      <c r="F61" s="56">
        <v>1747</v>
      </c>
      <c r="G61" s="56">
        <v>1642</v>
      </c>
      <c r="H61" s="56">
        <v>1078</v>
      </c>
      <c r="I61" s="70">
        <v>853</v>
      </c>
      <c r="J61" s="32"/>
      <c r="K61" s="70">
        <v>579</v>
      </c>
      <c r="L61" s="56">
        <v>1168</v>
      </c>
      <c r="M61" s="56">
        <v>1059</v>
      </c>
      <c r="N61" s="56">
        <v>1593</v>
      </c>
      <c r="O61" s="70">
        <v>154</v>
      </c>
      <c r="P61" s="5"/>
      <c r="Q61" s="5"/>
      <c r="R61" s="5"/>
      <c r="S61" s="5"/>
      <c r="T61" s="5"/>
      <c r="U61" s="5"/>
      <c r="V61" s="5"/>
      <c r="W61" s="5"/>
      <c r="X61" s="5"/>
    </row>
    <row r="62" spans="1:24" ht="16.5" x14ac:dyDescent="0.3">
      <c r="A62" s="1" t="s">
        <v>109</v>
      </c>
      <c r="B62" s="1" t="s">
        <v>110</v>
      </c>
      <c r="C62" s="56">
        <v>1069</v>
      </c>
      <c r="D62" s="56">
        <v>1479</v>
      </c>
      <c r="E62" s="32"/>
      <c r="F62" s="56">
        <v>2548</v>
      </c>
      <c r="G62" s="56">
        <v>2658</v>
      </c>
      <c r="H62" s="56">
        <v>1131</v>
      </c>
      <c r="I62" s="70">
        <v>843</v>
      </c>
      <c r="J62" s="32"/>
      <c r="K62" s="56">
        <v>1174</v>
      </c>
      <c r="L62" s="56">
        <v>1374</v>
      </c>
      <c r="M62" s="56">
        <v>1819</v>
      </c>
      <c r="N62" s="56">
        <v>2131</v>
      </c>
      <c r="O62" s="70">
        <v>417</v>
      </c>
      <c r="P62" s="5"/>
      <c r="Q62" s="5"/>
      <c r="R62" s="5"/>
      <c r="S62" s="5"/>
      <c r="T62" s="5"/>
      <c r="U62" s="5"/>
      <c r="V62" s="5"/>
      <c r="W62" s="5"/>
      <c r="X62" s="5"/>
    </row>
    <row r="63" spans="1:24" ht="16.5" x14ac:dyDescent="0.3">
      <c r="A63" s="1" t="s">
        <v>111</v>
      </c>
      <c r="B63" s="1" t="s">
        <v>112</v>
      </c>
      <c r="C63" s="70">
        <v>632</v>
      </c>
      <c r="D63" s="70">
        <v>915</v>
      </c>
      <c r="E63" s="32"/>
      <c r="F63" s="56">
        <v>1547</v>
      </c>
      <c r="G63" s="56">
        <v>1574</v>
      </c>
      <c r="H63" s="70">
        <v>939</v>
      </c>
      <c r="I63" s="70">
        <v>659</v>
      </c>
      <c r="J63" s="32"/>
      <c r="K63" s="70">
        <v>683</v>
      </c>
      <c r="L63" s="70">
        <v>864</v>
      </c>
      <c r="M63" s="56">
        <v>1088</v>
      </c>
      <c r="N63" s="56">
        <v>1381</v>
      </c>
      <c r="O63" s="70">
        <v>166</v>
      </c>
      <c r="P63" s="5"/>
      <c r="Q63" s="5"/>
      <c r="R63" s="5"/>
      <c r="S63" s="5"/>
      <c r="T63" s="5"/>
      <c r="U63" s="5"/>
      <c r="V63" s="5"/>
      <c r="W63" s="5"/>
      <c r="X63" s="5"/>
    </row>
    <row r="64" spans="1:24" ht="16.5" x14ac:dyDescent="0.3">
      <c r="A64" s="1" t="s">
        <v>113</v>
      </c>
      <c r="B64" s="1" t="s">
        <v>32</v>
      </c>
      <c r="C64" s="56">
        <v>2357</v>
      </c>
      <c r="D64" s="56">
        <v>3316</v>
      </c>
      <c r="E64" s="32"/>
      <c r="F64" s="56">
        <v>5673</v>
      </c>
      <c r="G64" s="56">
        <v>5730</v>
      </c>
      <c r="H64" s="56">
        <v>2529</v>
      </c>
      <c r="I64" s="56">
        <v>2661</v>
      </c>
      <c r="J64" s="70">
        <v>79</v>
      </c>
      <c r="K64" s="56">
        <v>1786</v>
      </c>
      <c r="L64" s="56">
        <v>3887</v>
      </c>
      <c r="M64" s="56">
        <v>3560</v>
      </c>
      <c r="N64" s="56">
        <v>4980</v>
      </c>
      <c r="O64" s="70">
        <v>693</v>
      </c>
      <c r="P64" s="5"/>
      <c r="Q64" s="5"/>
      <c r="R64" s="5"/>
      <c r="S64" s="5"/>
      <c r="T64" s="5"/>
      <c r="U64" s="5"/>
      <c r="V64" s="5"/>
      <c r="W64" s="5"/>
      <c r="X64" s="5"/>
    </row>
    <row r="65" spans="1:24" ht="16.5" x14ac:dyDescent="0.3">
      <c r="A65" s="1"/>
      <c r="B65" s="35" t="s">
        <v>27</v>
      </c>
      <c r="C65" s="23">
        <f t="shared" ref="C65:O65" si="4">SUM(C50:C64)</f>
        <v>40225</v>
      </c>
      <c r="D65" s="23">
        <f t="shared" si="4"/>
        <v>49642</v>
      </c>
      <c r="E65" s="23">
        <f t="shared" si="4"/>
        <v>27</v>
      </c>
      <c r="F65" s="23">
        <f t="shared" si="4"/>
        <v>89894</v>
      </c>
      <c r="G65" s="23">
        <f t="shared" si="4"/>
        <v>90531</v>
      </c>
      <c r="H65" s="23">
        <f t="shared" si="4"/>
        <v>32061</v>
      </c>
      <c r="I65" s="23">
        <f t="shared" si="4"/>
        <v>35943</v>
      </c>
      <c r="J65" s="23">
        <f t="shared" si="4"/>
        <v>443</v>
      </c>
      <c r="K65" s="23">
        <f t="shared" si="4"/>
        <v>33005</v>
      </c>
      <c r="L65" s="23">
        <f t="shared" si="4"/>
        <v>56889</v>
      </c>
      <c r="M65" s="23">
        <f t="shared" si="4"/>
        <v>59285</v>
      </c>
      <c r="N65" s="23">
        <f t="shared" si="4"/>
        <v>78364</v>
      </c>
      <c r="O65" s="23">
        <f t="shared" si="4"/>
        <v>11530</v>
      </c>
      <c r="P65" s="5"/>
      <c r="Q65" s="5"/>
      <c r="R65" s="5"/>
      <c r="S65" s="5"/>
      <c r="T65" s="5"/>
      <c r="U65" s="5"/>
      <c r="V65" s="5"/>
      <c r="W65" s="5"/>
      <c r="X65" s="5"/>
    </row>
    <row r="66" spans="1:24" ht="16.5" x14ac:dyDescent="0.3">
      <c r="A66" s="1"/>
      <c r="B66" s="1"/>
      <c r="C66" s="1"/>
      <c r="D66" s="1"/>
      <c r="E66" s="1"/>
      <c r="F66" s="1"/>
      <c r="G66" s="1"/>
      <c r="H66" s="1"/>
      <c r="I66" s="1"/>
      <c r="J66" s="1"/>
      <c r="K66" s="1"/>
      <c r="L66" s="1"/>
      <c r="M66" s="1"/>
      <c r="N66" s="1"/>
      <c r="O66" s="1"/>
      <c r="P66" s="5"/>
      <c r="Q66" s="5"/>
      <c r="R66" s="5"/>
      <c r="S66" s="5"/>
      <c r="T66" s="5"/>
      <c r="U66" s="5"/>
      <c r="V66" s="5"/>
      <c r="W66" s="5"/>
      <c r="X66" s="5"/>
    </row>
    <row r="67" spans="1:24" ht="16.5" x14ac:dyDescent="0.3">
      <c r="A67" s="1"/>
      <c r="B67" s="1"/>
      <c r="C67" s="1"/>
      <c r="D67" s="1"/>
      <c r="E67" s="1"/>
      <c r="F67" s="1"/>
      <c r="G67" s="1"/>
      <c r="H67" s="1"/>
      <c r="I67" s="1"/>
      <c r="J67" s="1"/>
      <c r="K67" s="1"/>
      <c r="L67" s="1"/>
      <c r="M67" s="1"/>
      <c r="N67" s="1"/>
      <c r="O67" s="1"/>
      <c r="P67" s="5"/>
      <c r="Q67" s="5"/>
      <c r="R67" s="5"/>
      <c r="S67" s="5"/>
      <c r="T67" s="5"/>
      <c r="U67" s="5"/>
      <c r="V67" s="5"/>
      <c r="W67" s="5"/>
      <c r="X67" s="5"/>
    </row>
    <row r="68" spans="1:24" ht="16.5" x14ac:dyDescent="0.3">
      <c r="A68" s="1"/>
      <c r="B68" s="1"/>
      <c r="C68" s="1"/>
      <c r="D68" s="1"/>
      <c r="E68" s="1"/>
      <c r="F68" s="1"/>
      <c r="G68" s="1"/>
      <c r="H68" s="1"/>
      <c r="I68" s="1"/>
      <c r="J68" s="1"/>
      <c r="K68" s="1"/>
      <c r="L68" s="1"/>
      <c r="M68" s="1"/>
      <c r="N68" s="1"/>
      <c r="O68" s="1"/>
      <c r="P68" s="5"/>
      <c r="Q68" s="5"/>
      <c r="R68" s="5"/>
      <c r="S68" s="5"/>
      <c r="T68" s="5"/>
      <c r="U68" s="5"/>
      <c r="V68" s="5"/>
      <c r="W68" s="5"/>
      <c r="X68" s="5"/>
    </row>
    <row r="69" spans="1:24" ht="16.5" x14ac:dyDescent="0.3">
      <c r="A69" s="36" t="s">
        <v>125</v>
      </c>
      <c r="B69" s="12"/>
      <c r="C69" s="12"/>
      <c r="D69" s="12"/>
      <c r="E69" s="12"/>
      <c r="F69" s="12"/>
      <c r="G69" s="12"/>
      <c r="H69" s="12"/>
      <c r="I69" s="12"/>
      <c r="J69" s="12"/>
      <c r="K69" s="12"/>
      <c r="L69" s="12"/>
      <c r="M69" s="12"/>
      <c r="N69" s="12"/>
      <c r="O69" s="12"/>
      <c r="P69" s="5"/>
      <c r="Q69" s="5"/>
      <c r="R69" s="5"/>
      <c r="S69" s="5"/>
      <c r="T69" s="5"/>
      <c r="U69" s="5"/>
      <c r="V69" s="5"/>
      <c r="W69" s="5"/>
      <c r="X69" s="5"/>
    </row>
    <row r="70" spans="1:24" ht="16.5" x14ac:dyDescent="0.3">
      <c r="A70" s="12" t="s">
        <v>115</v>
      </c>
      <c r="B70" s="12" t="s">
        <v>26</v>
      </c>
      <c r="C70" s="70">
        <v>1</v>
      </c>
      <c r="D70" s="70">
        <v>20</v>
      </c>
      <c r="E70" s="32"/>
      <c r="F70" s="70">
        <v>21</v>
      </c>
      <c r="G70" s="71">
        <v>25</v>
      </c>
      <c r="H70" s="70">
        <v>21</v>
      </c>
      <c r="I70" s="70">
        <v>19</v>
      </c>
      <c r="J70" s="70">
        <v>0</v>
      </c>
      <c r="K70" s="70">
        <v>21</v>
      </c>
      <c r="L70" s="70">
        <v>0</v>
      </c>
      <c r="M70" s="70">
        <v>21</v>
      </c>
      <c r="N70" s="70">
        <v>20</v>
      </c>
      <c r="O70" s="70">
        <v>1</v>
      </c>
      <c r="P70" s="5"/>
      <c r="Q70" s="5"/>
      <c r="R70" s="5"/>
      <c r="S70" s="5"/>
      <c r="T70" s="5"/>
      <c r="U70" s="5"/>
      <c r="V70" s="5"/>
      <c r="W70" s="5"/>
      <c r="X70" s="5"/>
    </row>
    <row r="71" spans="1:24" ht="16.5" x14ac:dyDescent="0.3">
      <c r="A71" s="12" t="s">
        <v>115</v>
      </c>
      <c r="B71" s="12" t="s">
        <v>71</v>
      </c>
      <c r="C71" s="70">
        <v>1</v>
      </c>
      <c r="D71" s="70">
        <v>55</v>
      </c>
      <c r="E71" s="70">
        <v>0</v>
      </c>
      <c r="F71" s="70">
        <v>56</v>
      </c>
      <c r="G71" s="71">
        <v>72</v>
      </c>
      <c r="H71" s="70">
        <v>56</v>
      </c>
      <c r="I71" s="70">
        <v>37</v>
      </c>
      <c r="J71" s="70">
        <v>0</v>
      </c>
      <c r="K71" s="70">
        <v>56</v>
      </c>
      <c r="L71" s="70">
        <v>0</v>
      </c>
      <c r="M71" s="70">
        <v>56</v>
      </c>
      <c r="N71" s="70">
        <v>49</v>
      </c>
      <c r="O71" s="70">
        <v>7</v>
      </c>
      <c r="P71" s="5"/>
      <c r="Q71" s="5"/>
      <c r="R71" s="5"/>
      <c r="S71" s="5"/>
      <c r="T71" s="5"/>
      <c r="U71" s="5"/>
      <c r="V71" s="5"/>
      <c r="W71" s="5"/>
      <c r="X71" s="5"/>
    </row>
    <row r="72" spans="1:24" ht="16.5" x14ac:dyDescent="0.3">
      <c r="A72" s="12" t="s">
        <v>115</v>
      </c>
      <c r="B72" s="12" t="s">
        <v>95</v>
      </c>
      <c r="C72" s="70">
        <v>2</v>
      </c>
      <c r="D72" s="70">
        <v>25</v>
      </c>
      <c r="E72" s="70">
        <v>0</v>
      </c>
      <c r="F72" s="70">
        <v>27</v>
      </c>
      <c r="G72" s="71">
        <v>39</v>
      </c>
      <c r="H72" s="70">
        <v>27</v>
      </c>
      <c r="I72" s="70">
        <v>19</v>
      </c>
      <c r="J72" s="70">
        <v>0</v>
      </c>
      <c r="K72" s="70">
        <v>27</v>
      </c>
      <c r="L72" s="70">
        <v>0</v>
      </c>
      <c r="M72" s="70">
        <v>27</v>
      </c>
      <c r="N72" s="70">
        <v>26</v>
      </c>
      <c r="O72" s="70">
        <v>1</v>
      </c>
      <c r="P72" s="5"/>
      <c r="Q72" s="5"/>
      <c r="R72" s="5"/>
      <c r="S72" s="5"/>
      <c r="T72" s="5"/>
      <c r="U72" s="5"/>
      <c r="V72" s="5"/>
      <c r="W72" s="5"/>
      <c r="X72" s="5"/>
    </row>
    <row r="73" spans="1:24" ht="16.5" x14ac:dyDescent="0.3">
      <c r="A73" s="12" t="s">
        <v>115</v>
      </c>
      <c r="B73" s="12" t="s">
        <v>23</v>
      </c>
      <c r="C73" s="71">
        <v>2</v>
      </c>
      <c r="D73" s="71">
        <v>37</v>
      </c>
      <c r="E73" s="71">
        <v>0</v>
      </c>
      <c r="F73" s="71">
        <v>39</v>
      </c>
      <c r="G73" s="71">
        <v>43</v>
      </c>
      <c r="H73" s="71">
        <v>39</v>
      </c>
      <c r="I73" s="71">
        <v>26</v>
      </c>
      <c r="J73" s="70">
        <v>0</v>
      </c>
      <c r="K73" s="71">
        <v>39</v>
      </c>
      <c r="L73" s="71">
        <v>0</v>
      </c>
      <c r="M73" s="71">
        <v>39</v>
      </c>
      <c r="N73" s="71">
        <v>0</v>
      </c>
      <c r="O73" s="71">
        <v>39</v>
      </c>
      <c r="P73" s="5"/>
      <c r="Q73" s="5"/>
      <c r="R73" s="5"/>
      <c r="S73" s="5"/>
      <c r="T73" s="5"/>
      <c r="U73" s="5"/>
      <c r="V73" s="5"/>
      <c r="W73" s="5"/>
      <c r="X73" s="5"/>
    </row>
    <row r="74" spans="1:24" ht="16.5" x14ac:dyDescent="0.3">
      <c r="A74" s="12" t="s">
        <v>115</v>
      </c>
      <c r="B74" s="12" t="s">
        <v>116</v>
      </c>
      <c r="C74" s="70">
        <v>3</v>
      </c>
      <c r="D74" s="70">
        <v>54</v>
      </c>
      <c r="E74" s="70">
        <v>0</v>
      </c>
      <c r="F74" s="70">
        <v>57</v>
      </c>
      <c r="G74" s="71">
        <v>73</v>
      </c>
      <c r="H74" s="70">
        <v>57</v>
      </c>
      <c r="I74" s="70">
        <v>42</v>
      </c>
      <c r="J74" s="70">
        <v>0</v>
      </c>
      <c r="K74" s="70">
        <v>57</v>
      </c>
      <c r="L74" s="70">
        <v>0</v>
      </c>
      <c r="M74" s="70">
        <v>57</v>
      </c>
      <c r="N74" s="70">
        <v>57</v>
      </c>
      <c r="O74" s="70">
        <v>0</v>
      </c>
      <c r="P74" s="5"/>
      <c r="Q74" s="5"/>
      <c r="R74" s="5"/>
      <c r="S74" s="5"/>
      <c r="T74" s="5"/>
      <c r="U74" s="5"/>
      <c r="V74" s="5"/>
      <c r="W74" s="5"/>
      <c r="X74" s="5"/>
    </row>
    <row r="75" spans="1:24" ht="16.5" x14ac:dyDescent="0.3">
      <c r="A75" s="12"/>
      <c r="B75" s="37" t="s">
        <v>27</v>
      </c>
      <c r="C75" s="37">
        <f t="shared" ref="C75:D75" si="5">SUM(C70:C74)</f>
        <v>9</v>
      </c>
      <c r="D75" s="37">
        <f t="shared" si="5"/>
        <v>191</v>
      </c>
      <c r="E75" s="12"/>
      <c r="F75" s="37">
        <f t="shared" ref="F75:H75" si="6">SUM(F70:F74)</f>
        <v>200</v>
      </c>
      <c r="G75" s="37">
        <f t="shared" si="6"/>
        <v>252</v>
      </c>
      <c r="H75" s="37">
        <f t="shared" si="6"/>
        <v>200</v>
      </c>
      <c r="I75" s="12"/>
      <c r="J75" s="21">
        <v>0</v>
      </c>
      <c r="K75" s="37">
        <f>SUM(K70:K74)</f>
        <v>200</v>
      </c>
      <c r="L75" s="12"/>
      <c r="M75" s="37">
        <f t="shared" ref="M75:O75" si="7">SUM(M70:M74)</f>
        <v>200</v>
      </c>
      <c r="N75" s="37">
        <f t="shared" si="7"/>
        <v>152</v>
      </c>
      <c r="O75" s="37">
        <f t="shared" si="7"/>
        <v>48</v>
      </c>
      <c r="P75" s="5"/>
      <c r="Q75" s="5"/>
      <c r="R75" s="5"/>
      <c r="S75" s="5"/>
      <c r="T75" s="5"/>
      <c r="U75" s="5"/>
      <c r="V75" s="5"/>
      <c r="W75" s="5"/>
      <c r="X75" s="5"/>
    </row>
    <row r="76" spans="1:24" ht="16.5" x14ac:dyDescent="0.3">
      <c r="A76" s="1"/>
      <c r="B76" s="1"/>
      <c r="C76" s="1"/>
      <c r="D76" s="1"/>
      <c r="E76" s="1"/>
      <c r="F76" s="1"/>
      <c r="G76" s="1"/>
      <c r="H76" s="1"/>
      <c r="I76" s="1"/>
      <c r="J76" s="1"/>
      <c r="K76" s="1"/>
      <c r="L76" s="1"/>
      <c r="M76" s="1"/>
      <c r="N76" s="1"/>
      <c r="O76" s="1"/>
      <c r="P76" s="5"/>
      <c r="Q76" s="5"/>
      <c r="R76" s="5"/>
      <c r="S76" s="5"/>
      <c r="T76" s="5"/>
      <c r="U76" s="5"/>
      <c r="V76" s="5"/>
      <c r="W76" s="5"/>
      <c r="X76" s="5"/>
    </row>
    <row r="77" spans="1:24" ht="16.5" x14ac:dyDescent="0.3">
      <c r="A77" s="1"/>
      <c r="B77" s="35" t="s">
        <v>117</v>
      </c>
      <c r="C77" s="23">
        <f t="shared" ref="C77:O77" si="8">SUM(C7,C41,C46,C65,C75)</f>
        <v>103362</v>
      </c>
      <c r="D77" s="23">
        <f t="shared" si="8"/>
        <v>119307</v>
      </c>
      <c r="E77" s="23">
        <f t="shared" si="8"/>
        <v>161</v>
      </c>
      <c r="F77" s="23">
        <f t="shared" si="8"/>
        <v>222830</v>
      </c>
      <c r="G77" s="23">
        <f t="shared" si="8"/>
        <v>226620</v>
      </c>
      <c r="H77" s="23">
        <f t="shared" si="8"/>
        <v>45191</v>
      </c>
      <c r="I77" s="23">
        <f t="shared" si="8"/>
        <v>36621</v>
      </c>
      <c r="J77" s="23">
        <f t="shared" si="8"/>
        <v>696</v>
      </c>
      <c r="K77" s="23">
        <f t="shared" si="8"/>
        <v>141284</v>
      </c>
      <c r="L77" s="23">
        <f t="shared" si="8"/>
        <v>81450</v>
      </c>
      <c r="M77" s="23">
        <f t="shared" si="8"/>
        <v>178392</v>
      </c>
      <c r="N77" s="23">
        <f t="shared" si="8"/>
        <v>103582</v>
      </c>
      <c r="O77" s="23">
        <f t="shared" si="8"/>
        <v>41265</v>
      </c>
      <c r="P77" s="5"/>
      <c r="Q77" s="5"/>
      <c r="R77" s="5"/>
      <c r="S77" s="5"/>
      <c r="T77" s="5"/>
      <c r="U77" s="5"/>
      <c r="V77" s="5"/>
      <c r="W77" s="5"/>
      <c r="X77" s="5"/>
    </row>
    <row r="78" spans="1:24" ht="16.5" x14ac:dyDescent="0.3">
      <c r="A78" s="1"/>
      <c r="B78" s="1"/>
      <c r="C78" s="1"/>
      <c r="D78" s="1"/>
      <c r="E78" s="1"/>
      <c r="F78" s="1"/>
      <c r="G78" s="1"/>
      <c r="H78" s="1"/>
      <c r="I78" s="1"/>
      <c r="J78" s="1"/>
      <c r="K78" s="1"/>
      <c r="L78" s="1"/>
      <c r="M78" s="1"/>
      <c r="N78" s="1"/>
      <c r="O78" s="1"/>
      <c r="P78" s="5"/>
      <c r="Q78" s="5"/>
      <c r="R78" s="5"/>
      <c r="S78" s="5"/>
      <c r="T78" s="5"/>
      <c r="U78" s="5"/>
      <c r="V78" s="5"/>
      <c r="W78" s="5"/>
      <c r="X78" s="5"/>
    </row>
    <row r="79" spans="1:24" ht="16.5" x14ac:dyDescent="0.3">
      <c r="A79" s="1"/>
      <c r="B79" s="1"/>
      <c r="C79" s="1"/>
      <c r="D79" s="1"/>
      <c r="E79" s="1"/>
      <c r="F79" s="1"/>
      <c r="G79" s="1"/>
      <c r="H79" s="1"/>
      <c r="I79" s="1"/>
      <c r="J79" s="1"/>
      <c r="K79" s="1"/>
      <c r="L79" s="1"/>
      <c r="M79" s="1"/>
      <c r="N79" s="1"/>
      <c r="O79" s="1"/>
      <c r="P79" s="5"/>
      <c r="Q79" s="5"/>
      <c r="R79" s="5"/>
      <c r="S79" s="5"/>
      <c r="T79" s="5"/>
      <c r="U79" s="5"/>
      <c r="V79" s="5"/>
      <c r="W79" s="5"/>
      <c r="X79" s="5"/>
    </row>
    <row r="80" spans="1:24" ht="16.5" x14ac:dyDescent="0.3">
      <c r="A80" s="1"/>
      <c r="B80" s="1"/>
      <c r="C80" s="1"/>
      <c r="D80" s="1"/>
      <c r="E80" s="1"/>
      <c r="F80" s="1"/>
      <c r="G80" s="1"/>
      <c r="H80" s="1"/>
      <c r="I80" s="1"/>
      <c r="J80" s="1"/>
      <c r="K80" s="1"/>
      <c r="L80" s="1"/>
      <c r="M80" s="1"/>
      <c r="N80" s="1"/>
      <c r="O80" s="1"/>
      <c r="P80" s="5"/>
      <c r="Q80" s="5"/>
      <c r="R80" s="5"/>
      <c r="S80" s="5"/>
      <c r="T80" s="5"/>
      <c r="U80" s="5"/>
      <c r="V80" s="5"/>
      <c r="W80" s="5"/>
      <c r="X80" s="5"/>
    </row>
    <row r="81" spans="1:24" ht="16.5" x14ac:dyDescent="0.3">
      <c r="A81" s="1"/>
      <c r="B81" s="1"/>
      <c r="C81" s="1"/>
      <c r="D81" s="1"/>
      <c r="E81" s="1"/>
      <c r="F81" s="1"/>
      <c r="G81" s="1"/>
      <c r="H81" s="1"/>
      <c r="I81" s="1"/>
      <c r="J81" s="1"/>
      <c r="K81" s="1"/>
      <c r="L81" s="1"/>
      <c r="M81" s="1"/>
      <c r="N81" s="1"/>
      <c r="O81" s="1"/>
      <c r="P81" s="5"/>
      <c r="Q81" s="5"/>
      <c r="R81" s="5"/>
      <c r="S81" s="5"/>
      <c r="T81" s="5"/>
      <c r="U81" s="5"/>
      <c r="V81" s="5"/>
      <c r="W81" s="5"/>
      <c r="X81" s="5"/>
    </row>
    <row r="82" spans="1:24" ht="16.5" x14ac:dyDescent="0.3">
      <c r="A82" s="38" t="s">
        <v>118</v>
      </c>
      <c r="B82" s="39"/>
      <c r="C82" s="39"/>
      <c r="D82" s="39"/>
      <c r="E82" s="39"/>
      <c r="F82" s="39"/>
      <c r="G82" s="39"/>
      <c r="H82" s="1"/>
      <c r="I82" s="1"/>
      <c r="J82" s="1"/>
      <c r="K82" s="1"/>
      <c r="L82" s="1"/>
      <c r="M82" s="1"/>
      <c r="N82" s="1"/>
      <c r="O82" s="1"/>
      <c r="P82" s="5"/>
      <c r="Q82" s="5"/>
      <c r="R82" s="5"/>
      <c r="S82" s="5"/>
      <c r="T82" s="5"/>
      <c r="U82" s="5"/>
      <c r="V82" s="5"/>
      <c r="W82" s="5"/>
      <c r="X82" s="5"/>
    </row>
    <row r="83" spans="1:24" ht="16.5" x14ac:dyDescent="0.3">
      <c r="A83" s="38" t="s">
        <v>119</v>
      </c>
      <c r="B83" s="39"/>
      <c r="C83" s="39"/>
      <c r="D83" s="39"/>
      <c r="E83" s="39"/>
      <c r="F83" s="39"/>
      <c r="G83" s="39"/>
      <c r="H83" s="39"/>
      <c r="I83" s="39"/>
      <c r="J83" s="1"/>
      <c r="K83" s="1"/>
      <c r="L83" s="1"/>
      <c r="M83" s="1"/>
      <c r="N83" s="1"/>
      <c r="O83" s="1"/>
      <c r="P83" s="5"/>
      <c r="Q83" s="5"/>
      <c r="R83" s="5"/>
      <c r="S83" s="5"/>
      <c r="T83" s="5"/>
      <c r="U83" s="5"/>
      <c r="V83" s="5"/>
      <c r="W83" s="5"/>
      <c r="X83" s="5"/>
    </row>
    <row r="84" spans="1:24" ht="16.5" x14ac:dyDescent="0.3">
      <c r="A84" s="40" t="s">
        <v>120</v>
      </c>
      <c r="B84" s="1"/>
      <c r="C84" s="1"/>
      <c r="D84" s="1"/>
      <c r="E84" s="1"/>
      <c r="F84" s="1"/>
      <c r="G84" s="1"/>
      <c r="H84" s="1"/>
      <c r="I84" s="1"/>
      <c r="J84" s="1"/>
      <c r="K84" s="1"/>
      <c r="L84" s="1"/>
      <c r="M84" s="1"/>
      <c r="N84" s="1"/>
      <c r="O84" s="1"/>
      <c r="P84" s="5"/>
      <c r="Q84" s="5"/>
      <c r="R84" s="5"/>
      <c r="S84" s="5"/>
      <c r="T84" s="5"/>
      <c r="U84" s="5"/>
      <c r="V84" s="5"/>
      <c r="W84" s="5"/>
      <c r="X84" s="5"/>
    </row>
    <row r="85" spans="1:24" ht="16.5" x14ac:dyDescent="0.3">
      <c r="A85" s="5"/>
      <c r="B85" s="5"/>
      <c r="C85" s="5"/>
      <c r="D85" s="5"/>
      <c r="E85" s="5"/>
      <c r="F85" s="5"/>
      <c r="G85" s="5"/>
      <c r="H85" s="5"/>
      <c r="I85" s="5"/>
      <c r="J85" s="5"/>
      <c r="K85" s="5"/>
      <c r="L85" s="5"/>
      <c r="M85" s="5"/>
      <c r="N85" s="5"/>
      <c r="O85" s="5"/>
      <c r="P85" s="5"/>
      <c r="Q85" s="5"/>
      <c r="R85" s="5"/>
      <c r="S85" s="5"/>
      <c r="T85" s="5"/>
      <c r="U85" s="5"/>
      <c r="V85" s="5"/>
      <c r="W85" s="5"/>
      <c r="X85" s="5"/>
    </row>
    <row r="86" spans="1:24" ht="16.5" x14ac:dyDescent="0.3">
      <c r="A86" s="5"/>
      <c r="B86" s="5"/>
      <c r="C86" s="5"/>
      <c r="D86" s="5"/>
      <c r="E86" s="5"/>
      <c r="F86" s="5"/>
      <c r="G86" s="5"/>
      <c r="H86" s="5"/>
      <c r="I86" s="5"/>
      <c r="J86" s="5"/>
      <c r="K86" s="5"/>
      <c r="L86" s="5"/>
      <c r="M86" s="5"/>
      <c r="N86" s="5"/>
      <c r="O86" s="5"/>
      <c r="P86" s="5"/>
      <c r="Q86" s="5"/>
      <c r="R86" s="5"/>
      <c r="S86" s="5"/>
      <c r="T86" s="5"/>
      <c r="U86" s="5"/>
      <c r="V86" s="5"/>
      <c r="W86" s="5"/>
      <c r="X86" s="5"/>
    </row>
    <row r="87" spans="1:24" ht="16.5" x14ac:dyDescent="0.3">
      <c r="A87" s="5"/>
      <c r="B87" s="5"/>
      <c r="C87" s="19"/>
      <c r="D87" s="5"/>
      <c r="E87" s="5"/>
      <c r="F87" s="5"/>
      <c r="G87" s="5"/>
      <c r="H87" s="5"/>
      <c r="I87" s="5"/>
      <c r="J87" s="5"/>
      <c r="K87" s="5"/>
      <c r="L87" s="5"/>
      <c r="M87" s="5"/>
      <c r="N87" s="5"/>
      <c r="O87" s="5"/>
      <c r="P87" s="5"/>
      <c r="Q87" s="5"/>
      <c r="R87" s="5"/>
      <c r="S87" s="5"/>
      <c r="T87" s="5"/>
      <c r="U87" s="5"/>
      <c r="V87" s="5"/>
      <c r="W87" s="5"/>
      <c r="X87" s="5"/>
    </row>
    <row r="88" spans="1:24" ht="16.5" x14ac:dyDescent="0.3">
      <c r="A88" s="5"/>
      <c r="B88" s="19"/>
      <c r="C88" s="19"/>
      <c r="D88" s="5"/>
      <c r="E88" s="5"/>
      <c r="F88" s="5"/>
      <c r="G88" s="5"/>
      <c r="H88" s="5"/>
      <c r="I88" s="5"/>
      <c r="J88" s="5"/>
      <c r="K88" s="5"/>
      <c r="L88" s="5"/>
      <c r="M88" s="5"/>
      <c r="N88" s="5"/>
      <c r="O88" s="5"/>
      <c r="P88" s="5"/>
      <c r="Q88" s="5"/>
      <c r="R88" s="5"/>
      <c r="S88" s="5"/>
      <c r="T88" s="5"/>
      <c r="U88" s="5"/>
      <c r="V88" s="5"/>
      <c r="W88" s="5"/>
      <c r="X88" s="5"/>
    </row>
    <row r="89" spans="1:24" ht="16.5" x14ac:dyDescent="0.3">
      <c r="A89" s="5"/>
      <c r="B89" s="19"/>
      <c r="C89" s="19"/>
      <c r="D89" s="5"/>
      <c r="E89" s="5"/>
      <c r="F89" s="5"/>
      <c r="G89" s="5"/>
      <c r="H89" s="5"/>
      <c r="I89" s="5"/>
      <c r="J89" s="5"/>
      <c r="K89" s="5"/>
      <c r="L89" s="5"/>
      <c r="M89" s="5"/>
      <c r="N89" s="5"/>
      <c r="O89" s="5"/>
      <c r="P89" s="5"/>
      <c r="Q89" s="5"/>
      <c r="R89" s="5"/>
      <c r="S89" s="5"/>
      <c r="T89" s="5"/>
      <c r="U89" s="5"/>
      <c r="V89" s="5"/>
      <c r="W89" s="5"/>
      <c r="X89" s="5"/>
    </row>
    <row r="90" spans="1:24" ht="16.5" x14ac:dyDescent="0.3">
      <c r="A90" s="5"/>
      <c r="B90" s="5"/>
      <c r="C90" s="5"/>
      <c r="D90" s="5"/>
      <c r="E90" s="5"/>
      <c r="F90" s="5"/>
      <c r="G90" s="5"/>
      <c r="H90" s="5"/>
      <c r="I90" s="5"/>
      <c r="J90" s="5"/>
      <c r="K90" s="5"/>
      <c r="L90" s="5"/>
      <c r="M90" s="5"/>
      <c r="N90" s="5"/>
      <c r="O90" s="5"/>
      <c r="P90" s="5"/>
      <c r="Q90" s="5"/>
      <c r="R90" s="5"/>
      <c r="S90" s="5"/>
      <c r="T90" s="5"/>
      <c r="U90" s="5"/>
      <c r="V90" s="5"/>
      <c r="W90" s="5"/>
      <c r="X90" s="5"/>
    </row>
    <row r="91" spans="1:24" ht="16.5" x14ac:dyDescent="0.3">
      <c r="A91" s="5"/>
      <c r="B91" s="5"/>
      <c r="C91" s="5"/>
      <c r="D91" s="5"/>
      <c r="E91" s="5"/>
      <c r="F91" s="5"/>
      <c r="G91" s="5"/>
      <c r="H91" s="5"/>
      <c r="I91" s="5"/>
      <c r="J91" s="5"/>
      <c r="K91" s="5"/>
      <c r="L91" s="5"/>
      <c r="M91" s="5"/>
      <c r="N91" s="5"/>
      <c r="O91" s="5"/>
      <c r="P91" s="5"/>
      <c r="Q91" s="5"/>
      <c r="R91" s="5"/>
      <c r="S91" s="5"/>
      <c r="T91" s="5"/>
      <c r="U91" s="5"/>
      <c r="V91" s="5"/>
      <c r="W91" s="5"/>
      <c r="X91" s="5"/>
    </row>
    <row r="92" spans="1:24" ht="16.5" x14ac:dyDescent="0.3">
      <c r="A92" s="5"/>
      <c r="B92" s="5"/>
      <c r="C92" s="5"/>
      <c r="D92" s="5"/>
      <c r="E92" s="5"/>
      <c r="F92" s="5"/>
      <c r="G92" s="5"/>
      <c r="H92" s="5"/>
      <c r="I92" s="5"/>
      <c r="J92" s="5"/>
      <c r="K92" s="5"/>
      <c r="L92" s="5"/>
      <c r="M92" s="5"/>
      <c r="N92" s="5"/>
      <c r="O92" s="5"/>
      <c r="P92" s="5"/>
      <c r="Q92" s="5"/>
      <c r="R92" s="5"/>
      <c r="S92" s="5"/>
      <c r="T92" s="5"/>
      <c r="U92" s="5"/>
      <c r="V92" s="5"/>
      <c r="W92" s="5"/>
      <c r="X92" s="5"/>
    </row>
    <row r="93" spans="1:24" ht="16.5" x14ac:dyDescent="0.3">
      <c r="A93" s="5"/>
      <c r="B93" s="5"/>
      <c r="C93" s="5"/>
      <c r="D93" s="5"/>
      <c r="E93" s="5"/>
      <c r="F93" s="5"/>
      <c r="G93" s="5"/>
      <c r="H93" s="5"/>
      <c r="I93" s="5"/>
      <c r="J93" s="5"/>
      <c r="K93" s="5"/>
      <c r="L93" s="5"/>
      <c r="M93" s="5"/>
      <c r="N93" s="5"/>
      <c r="O93" s="5"/>
      <c r="P93" s="5"/>
      <c r="Q93" s="5"/>
      <c r="R93" s="5"/>
      <c r="S93" s="5"/>
      <c r="T93" s="5"/>
      <c r="U93" s="5"/>
      <c r="V93" s="5"/>
      <c r="W93" s="5"/>
      <c r="X93" s="5"/>
    </row>
    <row r="94" spans="1:24" ht="16.5" x14ac:dyDescent="0.3">
      <c r="A94" s="5"/>
      <c r="B94" s="5"/>
      <c r="C94" s="5"/>
      <c r="D94" s="5"/>
      <c r="E94" s="5"/>
      <c r="F94" s="5"/>
      <c r="G94" s="5"/>
      <c r="H94" s="5"/>
      <c r="I94" s="5"/>
      <c r="J94" s="5"/>
      <c r="K94" s="5"/>
      <c r="L94" s="5"/>
      <c r="M94" s="5"/>
      <c r="N94" s="5"/>
      <c r="O94" s="5"/>
      <c r="P94" s="5"/>
      <c r="Q94" s="5"/>
      <c r="R94" s="5"/>
      <c r="S94" s="5"/>
      <c r="T94" s="5"/>
      <c r="U94" s="5"/>
      <c r="V94" s="5"/>
      <c r="W94" s="5"/>
      <c r="X94" s="5"/>
    </row>
    <row r="95" spans="1:24" ht="16.5" x14ac:dyDescent="0.3">
      <c r="A95" s="5"/>
      <c r="B95" s="5"/>
      <c r="C95" s="5"/>
      <c r="D95" s="5"/>
      <c r="E95" s="5"/>
      <c r="F95" s="5"/>
      <c r="G95" s="5"/>
      <c r="H95" s="5"/>
      <c r="I95" s="5"/>
      <c r="J95" s="5"/>
      <c r="K95" s="5"/>
      <c r="L95" s="5"/>
      <c r="M95" s="5"/>
      <c r="N95" s="5"/>
      <c r="O95" s="5"/>
      <c r="P95" s="5"/>
      <c r="Q95" s="5"/>
      <c r="R95" s="5"/>
      <c r="S95" s="5"/>
      <c r="T95" s="5"/>
      <c r="U95" s="5"/>
      <c r="V95" s="5"/>
      <c r="W95" s="5"/>
      <c r="X95" s="5"/>
    </row>
    <row r="96" spans="1:24" ht="16.5" x14ac:dyDescent="0.3">
      <c r="A96" s="5"/>
      <c r="B96" s="5"/>
      <c r="C96" s="5"/>
      <c r="D96" s="5"/>
      <c r="E96" s="5"/>
      <c r="F96" s="5"/>
      <c r="G96" s="5"/>
      <c r="H96" s="5"/>
      <c r="I96" s="5"/>
      <c r="J96" s="5"/>
      <c r="K96" s="5"/>
      <c r="L96" s="5"/>
      <c r="M96" s="5"/>
      <c r="N96" s="5"/>
      <c r="O96" s="5"/>
      <c r="P96" s="5"/>
      <c r="Q96" s="5"/>
      <c r="R96" s="5"/>
      <c r="S96" s="5"/>
      <c r="T96" s="5"/>
      <c r="U96" s="5"/>
      <c r="V96" s="5"/>
      <c r="W96" s="5"/>
      <c r="X96" s="5"/>
    </row>
    <row r="97" spans="1:24" ht="16.5" x14ac:dyDescent="0.3">
      <c r="A97" s="5"/>
      <c r="B97" s="5"/>
      <c r="C97" s="5"/>
      <c r="D97" s="5"/>
      <c r="E97" s="5"/>
      <c r="F97" s="5"/>
      <c r="G97" s="5"/>
      <c r="H97" s="5"/>
      <c r="I97" s="5"/>
      <c r="J97" s="5"/>
      <c r="K97" s="5"/>
      <c r="L97" s="5"/>
      <c r="M97" s="5"/>
      <c r="N97" s="5"/>
      <c r="O97" s="5"/>
      <c r="P97" s="5"/>
      <c r="Q97" s="5"/>
      <c r="R97" s="5"/>
      <c r="S97" s="5"/>
      <c r="T97" s="5"/>
      <c r="U97" s="5"/>
      <c r="V97" s="5"/>
      <c r="W97" s="5"/>
      <c r="X97" s="5"/>
    </row>
    <row r="98" spans="1:24" ht="16.5" x14ac:dyDescent="0.3">
      <c r="A98" s="5"/>
      <c r="B98" s="5"/>
      <c r="C98" s="5"/>
      <c r="D98" s="5"/>
      <c r="E98" s="5"/>
      <c r="F98" s="5"/>
      <c r="G98" s="5"/>
      <c r="H98" s="5"/>
      <c r="I98" s="5"/>
      <c r="J98" s="5"/>
      <c r="K98" s="5"/>
      <c r="L98" s="5"/>
      <c r="M98" s="5"/>
      <c r="N98" s="5"/>
      <c r="O98" s="5"/>
      <c r="P98" s="5"/>
      <c r="Q98" s="5"/>
      <c r="R98" s="5"/>
      <c r="S98" s="5"/>
      <c r="T98" s="5"/>
      <c r="U98" s="5"/>
      <c r="V98" s="5"/>
      <c r="W98" s="5"/>
      <c r="X98" s="5"/>
    </row>
    <row r="99" spans="1:24" ht="16.5" x14ac:dyDescent="0.3">
      <c r="A99" s="5"/>
      <c r="B99" s="5"/>
      <c r="C99" s="5"/>
      <c r="D99" s="5"/>
      <c r="E99" s="5"/>
      <c r="F99" s="5"/>
      <c r="G99" s="5"/>
      <c r="H99" s="5"/>
      <c r="I99" s="5"/>
      <c r="J99" s="5"/>
      <c r="K99" s="5"/>
      <c r="L99" s="5"/>
      <c r="M99" s="5"/>
      <c r="N99" s="5"/>
      <c r="O99" s="5"/>
      <c r="P99" s="5"/>
      <c r="Q99" s="5"/>
      <c r="R99" s="5"/>
      <c r="S99" s="5"/>
      <c r="T99" s="5"/>
      <c r="U99" s="5"/>
      <c r="V99" s="5"/>
      <c r="W99" s="5"/>
      <c r="X99" s="5"/>
    </row>
    <row r="100" spans="1:24" ht="16.5"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row>
    <row r="101" spans="1:24" ht="16.5"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row>
    <row r="102" spans="1:24" ht="16.5"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row>
    <row r="103" spans="1:24" ht="16.5"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row>
    <row r="104" spans="1:24" ht="16.5"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row>
    <row r="105" spans="1:24" ht="16.5"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row>
    <row r="106" spans="1:24" ht="16.5"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row>
    <row r="107" spans="1:24" ht="16.5"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row>
    <row r="108" spans="1:24" ht="16.5"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row>
    <row r="109" spans="1:24" ht="16.5"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row>
    <row r="110" spans="1:24" ht="16.5"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row>
    <row r="111" spans="1:24" ht="16.5"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row>
    <row r="112" spans="1:24" ht="16.5"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row>
    <row r="113" spans="1:24" ht="16.5"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row>
    <row r="114" spans="1:24" ht="16.5"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row>
    <row r="115" spans="1:24" ht="16.5"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row>
    <row r="116" spans="1:24" ht="16.5"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row>
    <row r="117" spans="1:24" ht="16.5"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row>
    <row r="118" spans="1:24" ht="16.5"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row>
    <row r="119" spans="1:24" ht="16.5"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row>
    <row r="120" spans="1:24" ht="16.5"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row>
    <row r="121" spans="1:24" ht="16.5"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row>
    <row r="122" spans="1:24" ht="16.5"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row>
    <row r="123" spans="1:24" ht="16.5"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row>
    <row r="124" spans="1:24" ht="16.5"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row>
    <row r="125" spans="1:24" ht="16.5"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row>
    <row r="126" spans="1:24" ht="16.5"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row>
    <row r="127" spans="1:24" ht="16.5"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row>
    <row r="128" spans="1:24" ht="16.5"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row>
    <row r="129" spans="1:24" ht="16.5"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row>
    <row r="130" spans="1:24" ht="16.5"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row>
    <row r="131" spans="1:24" ht="16.5"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row>
    <row r="132" spans="1:24" ht="16.5"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row>
    <row r="133" spans="1:24" ht="16.5"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row>
    <row r="134" spans="1:24" ht="16.5"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row>
    <row r="135" spans="1:24" ht="16.5"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row>
    <row r="136" spans="1:24" ht="16.5"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row>
    <row r="137" spans="1:24" ht="16.5"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row>
    <row r="138" spans="1:24" ht="16.5"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row>
    <row r="139" spans="1:24" ht="16.5"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row>
    <row r="140" spans="1:24" ht="16.5"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row>
    <row r="141" spans="1:24" ht="16.5"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row>
    <row r="142" spans="1:24" ht="16.5"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row>
    <row r="143" spans="1:24" ht="16.5"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row>
    <row r="144" spans="1:24" ht="16.5"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row>
    <row r="145" spans="1:24" ht="16.5"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row>
    <row r="146" spans="1:24" ht="16.5"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row>
    <row r="147" spans="1:24" ht="16.5"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24" ht="16.5"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24" ht="16.5"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row>
    <row r="150" spans="1:24" ht="16.5"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row>
    <row r="151" spans="1:24" ht="16.5"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row>
    <row r="152" spans="1:24" ht="16.5"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row>
    <row r="153" spans="1:24" ht="16.5"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row>
    <row r="154" spans="1:24" ht="16.5"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row>
    <row r="155" spans="1:24" ht="16.5"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row>
    <row r="156" spans="1:24" ht="16.5"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row>
    <row r="157" spans="1:24" ht="16.5"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row>
    <row r="158" spans="1:24" ht="16.5"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row>
    <row r="159" spans="1:24" ht="16.5"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row>
    <row r="160" spans="1:24" ht="16.5"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row>
    <row r="161" spans="1:24" ht="16.5"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row>
    <row r="162" spans="1:24" ht="16.5"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row>
    <row r="163" spans="1:24" ht="16.5"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row>
    <row r="164" spans="1:24" ht="16.5"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row>
    <row r="165" spans="1:24" ht="16.5"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row>
    <row r="166" spans="1:24" ht="16.5"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row>
    <row r="167" spans="1:24" ht="16.5"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row>
    <row r="168" spans="1:24" ht="16.5"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row>
    <row r="169" spans="1:24" ht="16.5"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row>
    <row r="170" spans="1:24" ht="16.5"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row>
    <row r="171" spans="1:24" ht="16.5"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row>
    <row r="172" spans="1:24" ht="16.5"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row>
    <row r="173" spans="1:24" ht="16.5"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row>
    <row r="174" spans="1:24" ht="16.5"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row>
    <row r="175" spans="1:24" ht="16.5"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row>
    <row r="176" spans="1:24" ht="16.5"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row>
    <row r="177" spans="1:24" ht="16.5"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row>
    <row r="178" spans="1:24" ht="16.5"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row>
    <row r="179" spans="1:24" ht="16.5"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row>
    <row r="180" spans="1:24" ht="16.5"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row>
    <row r="181" spans="1:24" ht="16.5"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row>
    <row r="182" spans="1:24" ht="16.5"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row>
    <row r="183" spans="1:24" ht="16.5"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row>
    <row r="184" spans="1:24" ht="16.5"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row>
    <row r="185" spans="1:24" ht="16.5"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row>
    <row r="186" spans="1:24" ht="16.5"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row>
    <row r="187" spans="1:24" ht="16.5"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row>
    <row r="188" spans="1:24" ht="16.5"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row>
    <row r="189" spans="1:24" ht="16.5"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row>
    <row r="190" spans="1:24" ht="16.5"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row>
    <row r="191" spans="1:24" ht="16.5"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row>
    <row r="192" spans="1:24" ht="16.5"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row>
    <row r="193" spans="1:24" ht="16.5"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row>
    <row r="194" spans="1:24" ht="16.5"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row>
    <row r="195" spans="1:24" ht="16.5"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row>
    <row r="196" spans="1:24" ht="16.5"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row>
    <row r="197" spans="1:24" ht="16.5"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row>
    <row r="198" spans="1:24" ht="16.5"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row>
    <row r="199" spans="1:24" ht="16.5"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row>
    <row r="200" spans="1:24" ht="16.5"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row>
    <row r="201" spans="1:24" ht="16.5"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row>
    <row r="202" spans="1:24" ht="16.5"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row>
    <row r="203" spans="1:24" ht="16.5"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row>
    <row r="204" spans="1:24" ht="16.5"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row>
    <row r="205" spans="1:24" ht="16.5"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row>
    <row r="206" spans="1:24" ht="16.5"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row>
    <row r="207" spans="1:24" ht="16.5"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row>
    <row r="208" spans="1:24" ht="16.5"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row>
    <row r="209" spans="1:24" ht="16.5"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row>
    <row r="210" spans="1:24" ht="16.5"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row>
    <row r="211" spans="1:24" ht="16.5"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row>
    <row r="212" spans="1:24" ht="16.5"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row>
    <row r="213" spans="1:24" ht="16.5"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row>
    <row r="214" spans="1:24" ht="16.5"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row>
    <row r="215" spans="1:24" ht="16.5"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row>
    <row r="216" spans="1:24" ht="16.5"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row>
    <row r="217" spans="1:24" ht="16.5"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row>
    <row r="218" spans="1:24" ht="16.5"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row>
    <row r="219" spans="1:24" ht="16.5"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row>
    <row r="220" spans="1:24" ht="16.5"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row>
    <row r="221" spans="1:24" ht="16.5"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row>
    <row r="222" spans="1:24" ht="16.5"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row>
    <row r="223" spans="1:24" ht="16.5"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row>
    <row r="224" spans="1:24" ht="16.5"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row>
    <row r="225" spans="1:24" ht="16.5"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row>
    <row r="226" spans="1:24" ht="16.5"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row>
    <row r="227" spans="1:24" ht="16.5"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row>
    <row r="228" spans="1:24" ht="16.5"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row>
    <row r="229" spans="1:24" ht="16.5"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row>
    <row r="230" spans="1:24" ht="16.5"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row>
    <row r="231" spans="1:24" ht="16.5"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row>
    <row r="232" spans="1:24" ht="16.5"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row>
    <row r="233" spans="1:24" ht="16.5"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row>
    <row r="234" spans="1:24" ht="16.5"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row>
    <row r="235" spans="1:24" ht="16.5"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row>
    <row r="236" spans="1:24" ht="16.5"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row>
    <row r="237" spans="1:24" ht="16.5"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row>
    <row r="238" spans="1:24" ht="16.5"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row>
    <row r="239" spans="1:24" ht="16.5"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row>
    <row r="240" spans="1:24" ht="16.5"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row>
    <row r="241" spans="1:24" ht="16.5"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row>
    <row r="242" spans="1:24" ht="16.5"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row>
    <row r="243" spans="1:24" ht="16.5"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row>
    <row r="244" spans="1:24" ht="16.5"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row>
    <row r="245" spans="1:24" ht="16.5"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row>
    <row r="246" spans="1:24" ht="16.5"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row>
    <row r="247" spans="1:24" ht="16.5"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row>
    <row r="248" spans="1:24" ht="16.5"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row>
    <row r="249" spans="1:24" ht="16.5"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row>
    <row r="250" spans="1:24" ht="16.5"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row>
    <row r="251" spans="1:24" ht="16.5"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row>
    <row r="252" spans="1:24" ht="16.5"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row>
    <row r="253" spans="1:24" ht="16.5"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row>
    <row r="254" spans="1:24" ht="16.5"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row>
    <row r="255" spans="1:24" ht="16.5"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row>
    <row r="256" spans="1:24" ht="16.5"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row>
    <row r="257" spans="1:24" ht="16.5"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row>
    <row r="258" spans="1:24" ht="16.5"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row>
    <row r="259" spans="1:24" ht="16.5"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row>
    <row r="260" spans="1:24" ht="16.5"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row>
    <row r="261" spans="1:24" ht="16.5"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row>
    <row r="262" spans="1:24" ht="16.5"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row>
    <row r="263" spans="1:24" ht="16.5"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row>
    <row r="264" spans="1:24" ht="16.5"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row>
    <row r="265" spans="1:24" ht="16.5"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row>
    <row r="266" spans="1:24" ht="16.5"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row>
    <row r="267" spans="1:24" ht="16.5"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row>
    <row r="268" spans="1:24" ht="16.5"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row>
    <row r="269" spans="1:24" ht="16.5"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row>
    <row r="270" spans="1:24" ht="16.5"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row>
    <row r="271" spans="1:24" ht="16.5"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row>
    <row r="272" spans="1:24" ht="16.5"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row>
    <row r="273" spans="1:24" ht="16.5"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row>
    <row r="274" spans="1:24" ht="16.5"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row>
    <row r="275" spans="1:24" ht="16.5"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row>
    <row r="276" spans="1:24" ht="16.5"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row>
    <row r="277" spans="1:24" ht="16.5"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row>
    <row r="278" spans="1:24" ht="16.5"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row>
    <row r="279" spans="1:24" ht="16.5"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row>
    <row r="280" spans="1:24" ht="16.5"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row>
    <row r="281" spans="1:24" ht="16.5"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row>
    <row r="282" spans="1:24" ht="16.5"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row>
    <row r="283" spans="1:24" ht="16.5"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row>
    <row r="284" spans="1:24" ht="16.5"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row>
    <row r="285" spans="1:24" ht="16.5"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row>
    <row r="286" spans="1:24" ht="16.5"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row>
    <row r="287" spans="1:24" ht="16.5"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row>
    <row r="288" spans="1:24" ht="16.5"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row>
    <row r="289" spans="1:24" ht="16.5"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row>
    <row r="290" spans="1:24" ht="16.5"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row>
    <row r="291" spans="1:24" ht="16.5"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row>
    <row r="292" spans="1:24" ht="16.5"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row>
    <row r="293" spans="1:24" ht="16.5"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row>
    <row r="294" spans="1:24" ht="16.5"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row>
    <row r="295" spans="1:24" ht="16.5"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row>
    <row r="296" spans="1:24" ht="16.5"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row>
    <row r="297" spans="1:24" ht="16.5"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row>
    <row r="298" spans="1:24" ht="16.5"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row>
    <row r="299" spans="1:24" ht="16.5"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row>
    <row r="300" spans="1:24" ht="16.5"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row>
    <row r="301" spans="1:24" ht="16.5"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row>
    <row r="302" spans="1:24" ht="16.5"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row>
    <row r="303" spans="1:24" ht="16.5"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row>
    <row r="304" spans="1:24" ht="16.5"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row>
    <row r="305" spans="1:24" ht="16.5"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row>
    <row r="306" spans="1:24" ht="16.5"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row>
    <row r="307" spans="1:24" ht="16.5"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row>
    <row r="308" spans="1:24" ht="16.5"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row>
    <row r="309" spans="1:24" ht="16.5"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row>
    <row r="310" spans="1:24" ht="16.5"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row>
    <row r="311" spans="1:24" ht="16.5"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row>
    <row r="312" spans="1:24" ht="16.5"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row>
    <row r="313" spans="1:24" ht="16.5"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row>
    <row r="314" spans="1:24" ht="16.5"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row>
    <row r="315" spans="1:24" ht="16.5"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row>
    <row r="316" spans="1:24" ht="16.5"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row>
    <row r="317" spans="1:24" ht="16.5"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row>
    <row r="318" spans="1:24" ht="16.5"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row>
    <row r="319" spans="1:24" ht="16.5"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row>
    <row r="320" spans="1:24" ht="16.5"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row>
    <row r="321" spans="1:24" ht="16.5"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row>
    <row r="322" spans="1:24" ht="16.5"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row>
    <row r="323" spans="1:24" ht="16.5"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row>
    <row r="324" spans="1:24" ht="16.5"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row>
    <row r="325" spans="1:24" ht="16.5"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row>
    <row r="326" spans="1:24" ht="16.5"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row>
    <row r="327" spans="1:24" ht="16.5"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row>
    <row r="328" spans="1:24" ht="16.5"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row>
    <row r="329" spans="1:24" ht="16.5"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row>
    <row r="330" spans="1:24" ht="16.5"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row>
    <row r="331" spans="1:24" ht="16.5"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row>
    <row r="332" spans="1:24" ht="16.5"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row>
    <row r="333" spans="1:24" ht="16.5"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row>
    <row r="334" spans="1:24" ht="16.5"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row>
    <row r="335" spans="1:24" ht="16.5"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row>
    <row r="336" spans="1:24" ht="16.5"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row>
    <row r="337" spans="1:24" ht="16.5"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row>
    <row r="338" spans="1:24" ht="16.5"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row>
    <row r="339" spans="1:24" ht="16.5"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row>
    <row r="340" spans="1:24" ht="16.5"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row>
    <row r="341" spans="1:24" ht="16.5"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row>
    <row r="342" spans="1:24" ht="16.5"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row>
    <row r="343" spans="1:24" ht="16.5"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row>
    <row r="344" spans="1:24" ht="16.5"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row>
    <row r="345" spans="1:24" ht="16.5"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row>
    <row r="346" spans="1:24" ht="16.5"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row>
    <row r="347" spans="1:24" ht="16.5"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row>
    <row r="348" spans="1:24" ht="16.5"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row>
    <row r="349" spans="1:24" ht="16.5"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row>
    <row r="350" spans="1:24" ht="16.5"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row>
    <row r="351" spans="1:24" ht="16.5"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row>
    <row r="352" spans="1:24" ht="16.5"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row>
    <row r="353" spans="1:24" ht="16.5"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row>
    <row r="354" spans="1:24" ht="16.5"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row>
    <row r="355" spans="1:24" ht="16.5"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row>
    <row r="356" spans="1:24" ht="16.5"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row>
    <row r="357" spans="1:24" ht="16.5"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row>
    <row r="358" spans="1:24" ht="16.5"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row>
    <row r="359" spans="1:24" ht="16.5"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row>
    <row r="360" spans="1:24" ht="16.5"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row>
    <row r="361" spans="1:24" ht="16.5"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row>
    <row r="362" spans="1:24" ht="16.5"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row>
    <row r="363" spans="1:24" ht="16.5"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row>
    <row r="364" spans="1:24" ht="16.5"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row>
    <row r="365" spans="1:24" ht="16.5"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row>
    <row r="366" spans="1:24" ht="16.5"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row>
    <row r="367" spans="1:24" ht="16.5"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row>
    <row r="368" spans="1:24" ht="16.5"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row>
    <row r="369" spans="1:24" ht="16.5"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row>
    <row r="370" spans="1:24" ht="16.5"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row>
    <row r="371" spans="1:24" ht="16.5"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row>
    <row r="372" spans="1:24" ht="16.5"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row>
    <row r="373" spans="1:24" ht="16.5"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row>
    <row r="374" spans="1:24" ht="16.5"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row>
    <row r="375" spans="1:24" ht="16.5"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row>
    <row r="376" spans="1:24" ht="16.5"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row>
    <row r="377" spans="1:24" ht="16.5"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row>
    <row r="378" spans="1:24" ht="16.5"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row>
    <row r="379" spans="1:24" ht="16.5"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row>
    <row r="380" spans="1:24" ht="16.5"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row>
    <row r="381" spans="1:24" ht="16.5"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row>
    <row r="382" spans="1:24" ht="16.5"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row>
    <row r="383" spans="1:24" ht="16.5"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row>
    <row r="384" spans="1:24" ht="16.5"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row>
    <row r="385" spans="1:24" ht="16.5"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row>
    <row r="386" spans="1:24" ht="16.5"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row>
    <row r="387" spans="1:24" ht="16.5"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row>
    <row r="388" spans="1:24" ht="16.5"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row>
    <row r="389" spans="1:24" ht="16.5"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row>
    <row r="390" spans="1:24" ht="16.5"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row>
    <row r="391" spans="1:24" ht="16.5"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row>
    <row r="392" spans="1:24" ht="16.5"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row>
    <row r="393" spans="1:24" ht="16.5"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row>
    <row r="394" spans="1:24" ht="16.5"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row>
    <row r="395" spans="1:24" ht="16.5"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row>
    <row r="396" spans="1:24" ht="16.5"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row>
    <row r="397" spans="1:24" ht="16.5"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row>
    <row r="398" spans="1:24" ht="16.5"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row>
    <row r="399" spans="1:24" ht="16.5"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row>
    <row r="400" spans="1:24" ht="16.5"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row>
    <row r="401" spans="1:24" ht="16.5"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row>
    <row r="402" spans="1:24" ht="16.5"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row>
    <row r="403" spans="1:24" ht="16.5"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row>
    <row r="404" spans="1:24" ht="16.5"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row>
    <row r="405" spans="1:24" ht="16.5"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row>
    <row r="406" spans="1:24" ht="16.5"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row>
    <row r="407" spans="1:24" ht="16.5"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row>
    <row r="408" spans="1:24" ht="16.5"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row>
    <row r="409" spans="1:24" ht="16.5"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row>
    <row r="410" spans="1:24" ht="16.5"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row>
    <row r="411" spans="1:24" ht="16.5"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row>
    <row r="412" spans="1:24" ht="16.5"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row>
    <row r="413" spans="1:24" ht="16.5"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row>
    <row r="414" spans="1:24" ht="16.5"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row>
    <row r="415" spans="1:24" ht="16.5"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row>
    <row r="416" spans="1:24" ht="16.5"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row>
    <row r="417" spans="1:24" ht="16.5"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row>
    <row r="418" spans="1:24" ht="16.5"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row>
    <row r="419" spans="1:24" ht="16.5"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row>
    <row r="420" spans="1:24" ht="16.5"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row>
    <row r="421" spans="1:24" ht="16.5"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row>
    <row r="422" spans="1:24" ht="16.5"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row>
    <row r="423" spans="1:24" ht="16.5"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row>
    <row r="424" spans="1:24" ht="16.5"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row>
    <row r="425" spans="1:24" ht="16.5"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row>
    <row r="426" spans="1:24" ht="16.5"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row>
    <row r="427" spans="1:24" ht="16.5"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row>
    <row r="428" spans="1:24" ht="16.5"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row>
    <row r="429" spans="1:24" ht="16.5"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row>
    <row r="430" spans="1:24" ht="16.5"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row>
    <row r="431" spans="1:24" ht="16.5"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row>
    <row r="432" spans="1:24" ht="16.5"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row>
    <row r="433" spans="1:24" ht="16.5"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row>
    <row r="434" spans="1:24" ht="16.5"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row>
    <row r="435" spans="1:24" ht="16.5"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row>
    <row r="436" spans="1:24" ht="16.5"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row>
    <row r="437" spans="1:24" ht="16.5"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row>
    <row r="438" spans="1:24" ht="16.5"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row>
    <row r="439" spans="1:24" ht="16.5"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row>
    <row r="440" spans="1:24" ht="16.5"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row>
    <row r="441" spans="1:24" ht="16.5"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row>
    <row r="442" spans="1:24" ht="16.5"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row>
    <row r="443" spans="1:24" ht="16.5"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row>
    <row r="444" spans="1:24" ht="16.5"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row>
    <row r="445" spans="1:24" ht="16.5"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row>
    <row r="446" spans="1:24" ht="16.5"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row>
    <row r="447" spans="1:24" ht="16.5"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row>
    <row r="448" spans="1:24" ht="16.5"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row>
    <row r="449" spans="1:24" ht="16.5"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row>
    <row r="450" spans="1:24" ht="16.5"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row>
    <row r="451" spans="1:24" ht="16.5"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row>
    <row r="452" spans="1:24" ht="16.5"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row>
    <row r="453" spans="1:24" ht="16.5"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row>
    <row r="454" spans="1:24" ht="16.5"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row>
    <row r="455" spans="1:24" ht="16.5"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row>
    <row r="456" spans="1:24" ht="16.5"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row>
    <row r="457" spans="1:24" ht="16.5"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row>
    <row r="458" spans="1:24" ht="16.5"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row>
    <row r="459" spans="1:24" ht="16.5"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row>
    <row r="460" spans="1:24" ht="16.5"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row>
    <row r="461" spans="1:24" ht="16.5"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row>
    <row r="462" spans="1:24" ht="16.5"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row>
    <row r="463" spans="1:24" ht="16.5"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row>
    <row r="464" spans="1:24" ht="16.5"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row>
    <row r="465" spans="1:24" ht="16.5"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row>
    <row r="466" spans="1:24" ht="16.5"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row>
    <row r="467" spans="1:24" ht="16.5"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row>
    <row r="468" spans="1:24" ht="16.5"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row>
    <row r="469" spans="1:24" ht="16.5"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row>
    <row r="470" spans="1:24" ht="16.5"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row>
    <row r="471" spans="1:24" ht="16.5"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row>
    <row r="472" spans="1:24" ht="16.5"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row>
    <row r="473" spans="1:24" ht="16.5"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row>
    <row r="474" spans="1:24" ht="16.5"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row>
    <row r="475" spans="1:24" ht="16.5"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row>
    <row r="476" spans="1:24" ht="16.5"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row>
    <row r="477" spans="1:24" ht="16.5"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row>
    <row r="478" spans="1:24" ht="16.5"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row>
    <row r="479" spans="1:24" ht="16.5"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row>
    <row r="480" spans="1:24" ht="16.5"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row>
    <row r="481" spans="1:24" ht="16.5"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row>
    <row r="482" spans="1:24" ht="16.5"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row>
    <row r="483" spans="1:24" ht="16.5"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row>
    <row r="484" spans="1:24" ht="16.5"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row>
    <row r="485" spans="1:24" ht="16.5"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row>
    <row r="486" spans="1:24" ht="16.5"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row>
    <row r="487" spans="1:24" ht="16.5"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row>
    <row r="488" spans="1:24" ht="16.5"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row>
    <row r="489" spans="1:24" ht="16.5"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row>
    <row r="490" spans="1:24" ht="16.5"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row>
    <row r="491" spans="1:24" ht="16.5"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row>
    <row r="492" spans="1:24" ht="16.5"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row>
    <row r="493" spans="1:24" ht="16.5"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row>
    <row r="494" spans="1:24" ht="16.5"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row>
    <row r="495" spans="1:24" ht="16.5"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row>
    <row r="496" spans="1:24" ht="16.5"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row>
    <row r="497" spans="1:24" ht="16.5"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row>
    <row r="498" spans="1:24" ht="16.5"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row>
    <row r="499" spans="1:24" ht="16.5"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row>
    <row r="500" spans="1:24" ht="16.5"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row>
    <row r="501" spans="1:24" ht="16.5"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row>
    <row r="502" spans="1:24" ht="16.5"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row>
    <row r="503" spans="1:24" ht="16.5"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row>
    <row r="504" spans="1:24" ht="16.5"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row>
    <row r="505" spans="1:24" ht="16.5"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row>
    <row r="506" spans="1:24" ht="16.5"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row>
    <row r="507" spans="1:24" ht="16.5"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row>
    <row r="508" spans="1:24" ht="16.5"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row>
    <row r="509" spans="1:24" ht="16.5"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row>
    <row r="510" spans="1:24" ht="16.5"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row>
    <row r="511" spans="1:24" ht="16.5"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row>
    <row r="512" spans="1:24" ht="16.5"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row>
    <row r="513" spans="1:24" ht="16.5"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row>
    <row r="514" spans="1:24" ht="16.5"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row>
    <row r="515" spans="1:24" ht="16.5"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row>
    <row r="516" spans="1:24" ht="16.5"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row>
    <row r="517" spans="1:24" ht="16.5"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row>
    <row r="518" spans="1:24" ht="16.5"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row>
    <row r="519" spans="1:24" ht="16.5"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row>
    <row r="520" spans="1:24" ht="16.5"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row>
    <row r="521" spans="1:24" ht="16.5"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row>
    <row r="522" spans="1:24" ht="16.5"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row>
    <row r="523" spans="1:24" ht="16.5"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row>
    <row r="524" spans="1:24" ht="16.5"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row>
    <row r="525" spans="1:24" ht="16.5"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row>
    <row r="526" spans="1:24" ht="16.5"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row>
    <row r="527" spans="1:24" ht="16.5"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row>
    <row r="528" spans="1:24" ht="16.5"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row>
    <row r="529" spans="1:24" ht="16.5"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row>
    <row r="530" spans="1:24" ht="16.5"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row>
    <row r="531" spans="1:24" ht="16.5"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row>
    <row r="532" spans="1:24" ht="16.5"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row>
    <row r="533" spans="1:24" ht="16.5"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row>
    <row r="534" spans="1:24" ht="16.5"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row>
    <row r="535" spans="1:24" ht="16.5"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row>
    <row r="536" spans="1:24" ht="16.5"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row>
    <row r="537" spans="1:24" ht="16.5"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row>
    <row r="538" spans="1:24" ht="16.5"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row>
    <row r="539" spans="1:24" ht="16.5"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row>
    <row r="540" spans="1:24" ht="16.5"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row>
    <row r="541" spans="1:24" ht="16.5"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row>
    <row r="542" spans="1:24" ht="16.5"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row>
    <row r="543" spans="1:24" ht="16.5"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row>
    <row r="544" spans="1:24" ht="16.5"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row>
    <row r="545" spans="1:24" ht="16.5"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row>
    <row r="546" spans="1:24" ht="16.5"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row>
    <row r="547" spans="1:24" ht="16.5"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row>
    <row r="548" spans="1:24" ht="16.5"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row>
    <row r="549" spans="1:24" ht="16.5"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row>
    <row r="550" spans="1:24" ht="16.5"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row>
    <row r="551" spans="1:24" ht="16.5"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row>
    <row r="552" spans="1:24" ht="16.5"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row>
    <row r="553" spans="1:24" ht="16.5"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row>
    <row r="554" spans="1:24" ht="16.5"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row>
    <row r="555" spans="1:24" ht="16.5"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row>
    <row r="556" spans="1:24" ht="16.5"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row>
    <row r="557" spans="1:24" ht="16.5"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row>
    <row r="558" spans="1:24" ht="16.5"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row>
    <row r="559" spans="1:24" ht="16.5"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row>
    <row r="560" spans="1:24" ht="16.5"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row>
    <row r="561" spans="1:24" ht="16.5"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row>
    <row r="562" spans="1:24" ht="16.5"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row>
    <row r="563" spans="1:24" ht="16.5"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row>
    <row r="564" spans="1:24" ht="16.5"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row>
    <row r="565" spans="1:24" ht="16.5"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row>
    <row r="566" spans="1:24" ht="16.5"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row>
    <row r="567" spans="1:24" ht="16.5"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row>
    <row r="568" spans="1:24" ht="16.5"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row>
    <row r="569" spans="1:24" ht="16.5"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row>
    <row r="570" spans="1:24" ht="16.5"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row>
    <row r="571" spans="1:24" ht="16.5"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row>
    <row r="572" spans="1:24" ht="16.5"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row>
    <row r="573" spans="1:24" ht="16.5"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row>
    <row r="574" spans="1:24" ht="16.5"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row>
    <row r="575" spans="1:24" ht="16.5"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row>
    <row r="576" spans="1:24" ht="16.5"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row>
    <row r="577" spans="1:24" ht="16.5"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row>
    <row r="578" spans="1:24" ht="16.5"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row>
    <row r="579" spans="1:24" ht="16.5"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row>
    <row r="580" spans="1:24" ht="16.5"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row>
    <row r="581" spans="1:24" ht="16.5"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row>
    <row r="582" spans="1:24" ht="16.5"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row>
    <row r="583" spans="1:24" ht="16.5"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row>
    <row r="584" spans="1:24" ht="16.5"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row>
    <row r="585" spans="1:24" ht="16.5"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row>
    <row r="586" spans="1:24" ht="16.5"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row>
    <row r="587" spans="1:24" ht="16.5"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row>
    <row r="588" spans="1:24" ht="16.5"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row>
    <row r="589" spans="1:24" ht="16.5"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row>
    <row r="590" spans="1:24" ht="16.5"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row>
    <row r="591" spans="1:24" ht="16.5"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row>
    <row r="592" spans="1:24" ht="16.5"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row>
    <row r="593" spans="1:24" ht="16.5"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row>
    <row r="594" spans="1:24" ht="16.5"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row>
    <row r="595" spans="1:24" ht="16.5"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row>
    <row r="596" spans="1:24" ht="16.5"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row>
    <row r="597" spans="1:24" ht="16.5"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row>
    <row r="598" spans="1:24" ht="16.5"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row>
    <row r="599" spans="1:24" ht="16.5"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row>
    <row r="600" spans="1:24" ht="16.5"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row>
    <row r="601" spans="1:24" ht="16.5"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row>
    <row r="602" spans="1:24" ht="16.5"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row>
    <row r="603" spans="1:24" ht="16.5"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row>
    <row r="604" spans="1:24" ht="16.5"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row>
    <row r="605" spans="1:24" ht="16.5"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row>
    <row r="606" spans="1:24" ht="16.5"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row>
    <row r="607" spans="1:24" ht="16.5"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row>
    <row r="608" spans="1:24" ht="16.5"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row>
    <row r="609" spans="1:24" ht="16.5"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row>
    <row r="610" spans="1:24" ht="16.5"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row>
    <row r="611" spans="1:24" ht="16.5"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row>
    <row r="612" spans="1:24" ht="16.5"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row>
    <row r="613" spans="1:24" ht="16.5"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row>
    <row r="614" spans="1:24" ht="16.5"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row>
    <row r="615" spans="1:24" ht="16.5"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row>
    <row r="616" spans="1:24" ht="16.5"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row>
    <row r="617" spans="1:24" ht="16.5"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row>
    <row r="618" spans="1:24" ht="16.5"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row>
    <row r="619" spans="1:24" ht="16.5"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row>
    <row r="620" spans="1:24" ht="16.5"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row>
    <row r="621" spans="1:24" ht="16.5"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row>
    <row r="622" spans="1:24" ht="16.5"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row>
    <row r="623" spans="1:24" ht="16.5"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row>
    <row r="624" spans="1:24" ht="16.5"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row>
    <row r="625" spans="1:24" ht="16.5"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row>
    <row r="626" spans="1:24" ht="16.5"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row>
    <row r="627" spans="1:24" ht="16.5"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row>
    <row r="628" spans="1:24" ht="16.5"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row>
    <row r="629" spans="1:24" ht="16.5"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row>
    <row r="630" spans="1:24" ht="16.5"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row>
    <row r="631" spans="1:24" ht="16.5"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row>
    <row r="632" spans="1:24" ht="16.5"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row>
    <row r="633" spans="1:24" ht="16.5"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row>
    <row r="634" spans="1:24" ht="16.5"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row>
    <row r="635" spans="1:24" ht="16.5"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row>
    <row r="636" spans="1:24" ht="16.5"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row>
    <row r="637" spans="1:24" ht="16.5"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row>
    <row r="638" spans="1:24" ht="16.5"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row>
    <row r="639" spans="1:24" ht="16.5"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row>
    <row r="640" spans="1:24" ht="16.5"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row>
    <row r="641" spans="1:24" ht="16.5"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row>
    <row r="642" spans="1:24" ht="16.5"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row>
    <row r="643" spans="1:24" ht="16.5"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row>
    <row r="644" spans="1:24" ht="16.5"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row>
    <row r="645" spans="1:24" ht="16.5"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row>
    <row r="646" spans="1:24" ht="16.5"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row>
    <row r="647" spans="1:24" ht="16.5"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row>
    <row r="648" spans="1:24" ht="16.5"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row>
    <row r="649" spans="1:24" ht="16.5"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row>
    <row r="650" spans="1:24" ht="16.5"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row>
    <row r="651" spans="1:24" ht="16.5"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row>
    <row r="652" spans="1:24" ht="16.5"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row>
    <row r="653" spans="1:24" ht="16.5"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row>
    <row r="654" spans="1:24" ht="16.5"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row>
    <row r="655" spans="1:24" ht="16.5"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row>
    <row r="656" spans="1:24" ht="16.5"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row>
    <row r="657" spans="1:24" ht="16.5"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row>
    <row r="658" spans="1:24" ht="16.5"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row>
    <row r="659" spans="1:24" ht="16.5"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row>
    <row r="660" spans="1:24" ht="16.5"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row>
    <row r="661" spans="1:24" ht="16.5"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row>
    <row r="662" spans="1:24" ht="16.5"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row>
    <row r="663" spans="1:24" ht="16.5"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row>
    <row r="664" spans="1:24" ht="16.5"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row>
    <row r="665" spans="1:24" ht="16.5"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row>
    <row r="666" spans="1:24" ht="16.5"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row>
    <row r="667" spans="1:24" ht="16.5"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row>
    <row r="668" spans="1:24" ht="16.5"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row>
    <row r="669" spans="1:24" ht="16.5"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row>
    <row r="670" spans="1:24" ht="16.5"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row>
    <row r="671" spans="1:24" ht="16.5"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row>
    <row r="672" spans="1:24" ht="16.5"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row>
    <row r="673" spans="1:24" ht="16.5"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row>
    <row r="674" spans="1:24" ht="16.5"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row>
    <row r="675" spans="1:24" ht="16.5"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row>
    <row r="676" spans="1:24" ht="16.5"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row>
    <row r="677" spans="1:24" ht="16.5"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row>
    <row r="678" spans="1:24" ht="16.5"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row>
    <row r="679" spans="1:24" ht="16.5"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row>
    <row r="680" spans="1:24" ht="16.5"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row>
    <row r="681" spans="1:24" ht="16.5"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row>
    <row r="682" spans="1:24" ht="16.5"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row>
    <row r="683" spans="1:24" ht="16.5"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row>
    <row r="684" spans="1:24" ht="16.5"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row>
    <row r="685" spans="1:24" ht="16.5"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row>
    <row r="686" spans="1:24" ht="16.5"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row>
    <row r="687" spans="1:24" ht="16.5"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row>
    <row r="688" spans="1:24" ht="16.5"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row>
    <row r="689" spans="1:24" ht="16.5"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row>
    <row r="690" spans="1:24" ht="16.5"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row>
    <row r="691" spans="1:24" ht="16.5"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row>
    <row r="692" spans="1:24" ht="16.5"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row>
    <row r="693" spans="1:24" ht="16.5"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row>
    <row r="694" spans="1:24" ht="16.5"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row>
    <row r="695" spans="1:24" ht="16.5"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row>
    <row r="696" spans="1:24" ht="16.5"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row>
    <row r="697" spans="1:24" ht="16.5"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row>
    <row r="698" spans="1:24" ht="16.5"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row>
    <row r="699" spans="1:24" ht="16.5"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row>
    <row r="700" spans="1:24" ht="16.5"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row>
    <row r="701" spans="1:24" ht="16.5"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row>
    <row r="702" spans="1:24" ht="16.5"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row>
    <row r="703" spans="1:24" ht="16.5"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row>
    <row r="704" spans="1:24" ht="16.5"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row>
    <row r="705" spans="1:24" ht="16.5"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row>
    <row r="706" spans="1:24" ht="16.5"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row>
    <row r="707" spans="1:24" ht="16.5"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row>
    <row r="708" spans="1:24" ht="16.5"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row>
    <row r="709" spans="1:24" ht="16.5"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row>
    <row r="710" spans="1:24" ht="16.5"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row>
    <row r="711" spans="1:24" ht="16.5"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row>
    <row r="712" spans="1:24" ht="16.5"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row>
    <row r="713" spans="1:24" ht="16.5"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row>
    <row r="714" spans="1:24" ht="16.5"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row>
    <row r="715" spans="1:24" ht="16.5"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row>
    <row r="716" spans="1:24" ht="16.5"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row>
    <row r="717" spans="1:24" ht="16.5"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row>
    <row r="718" spans="1:24" ht="16.5"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row>
    <row r="719" spans="1:24" ht="16.5"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row>
    <row r="720" spans="1:24" ht="16.5"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row>
    <row r="721" spans="1:24" ht="16.5"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row>
    <row r="722" spans="1:24" ht="16.5"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row>
    <row r="723" spans="1:24" ht="16.5"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row>
    <row r="724" spans="1:24" ht="16.5"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row>
    <row r="725" spans="1:24" ht="16.5"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row>
    <row r="726" spans="1:24" ht="16.5"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row>
    <row r="727" spans="1:24" ht="16.5"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row>
    <row r="728" spans="1:24" ht="16.5"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row>
    <row r="729" spans="1:24" ht="16.5"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row>
    <row r="730" spans="1:24" ht="16.5"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row>
    <row r="731" spans="1:24" ht="16.5"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row>
    <row r="732" spans="1:24" ht="16.5"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row>
    <row r="733" spans="1:24" ht="16.5"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row>
    <row r="734" spans="1:24" ht="16.5"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row>
    <row r="735" spans="1:24" ht="16.5"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row>
    <row r="736" spans="1:24" ht="16.5"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row>
    <row r="737" spans="1:24" ht="16.5"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row>
    <row r="738" spans="1:24" ht="16.5"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row>
    <row r="739" spans="1:24" ht="16.5"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row>
    <row r="740" spans="1:24" ht="16.5"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row>
    <row r="741" spans="1:24" ht="16.5"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row>
    <row r="742" spans="1:24" ht="16.5"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row>
    <row r="743" spans="1:24" ht="16.5"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row>
    <row r="744" spans="1:24" ht="16.5"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row>
    <row r="745" spans="1:24" ht="16.5"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row>
    <row r="746" spans="1:24" ht="16.5"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row>
    <row r="747" spans="1:24" ht="16.5"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row>
    <row r="748" spans="1:24" ht="16.5"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row>
    <row r="749" spans="1:24" ht="16.5"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row>
    <row r="750" spans="1:24" ht="16.5"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row>
    <row r="751" spans="1:24" ht="16.5"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row>
    <row r="752" spans="1:24" ht="16.5"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row>
    <row r="753" spans="1:24" ht="16.5"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row>
    <row r="754" spans="1:24" ht="16.5"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row>
    <row r="755" spans="1:24" ht="16.5"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row>
    <row r="756" spans="1:24" ht="16.5"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row>
    <row r="757" spans="1:24" ht="16.5"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row>
    <row r="758" spans="1:24" ht="16.5"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row>
    <row r="759" spans="1:24" ht="16.5"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row>
    <row r="760" spans="1:24" ht="16.5"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row>
    <row r="761" spans="1:24" ht="16.5"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row>
    <row r="762" spans="1:24" ht="16.5"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row>
    <row r="763" spans="1:24" ht="16.5"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row>
    <row r="764" spans="1:24" ht="16.5"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row>
    <row r="765" spans="1:24" ht="16.5"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row>
    <row r="766" spans="1:24" ht="16.5"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row>
    <row r="767" spans="1:24" ht="16.5"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row>
    <row r="768" spans="1:24" ht="16.5"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row>
    <row r="769" spans="1:24" ht="16.5"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row>
    <row r="770" spans="1:24" ht="16.5"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row>
    <row r="771" spans="1:24" ht="16.5"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row>
    <row r="772" spans="1:24" ht="16.5"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row>
    <row r="773" spans="1:24" ht="16.5"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row>
    <row r="774" spans="1:24" ht="16.5"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row>
    <row r="775" spans="1:24" ht="16.5"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row>
    <row r="776" spans="1:24" ht="16.5"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row>
    <row r="777" spans="1:24" ht="16.5"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row>
    <row r="778" spans="1:24" ht="16.5"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row>
    <row r="779" spans="1:24" ht="16.5"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row>
    <row r="780" spans="1:24" ht="16.5"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row>
    <row r="781" spans="1:24" ht="16.5"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row>
    <row r="782" spans="1:24" ht="16.5"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row>
    <row r="783" spans="1:24" ht="16.5"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24" ht="16.5"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row>
    <row r="785" spans="1:24" ht="16.5"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row>
    <row r="786" spans="1:24" ht="16.5"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row>
    <row r="787" spans="1:24" ht="16.5"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row>
    <row r="788" spans="1:24" ht="16.5"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row>
    <row r="789" spans="1:24" ht="16.5"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row>
    <row r="790" spans="1:24" ht="16.5"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row>
    <row r="791" spans="1:24" ht="16.5"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row>
    <row r="792" spans="1:24" ht="16.5"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row>
    <row r="793" spans="1:24" ht="16.5"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row>
    <row r="794" spans="1:24" ht="16.5"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row>
    <row r="795" spans="1:24" ht="16.5"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row>
    <row r="796" spans="1:24" ht="16.5"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row>
    <row r="797" spans="1:24" ht="16.5"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row>
    <row r="798" spans="1:24" ht="16.5"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row>
    <row r="799" spans="1:24" ht="16.5"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row>
    <row r="800" spans="1:24" ht="16.5"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row>
    <row r="801" spans="1:24" ht="16.5"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row>
    <row r="802" spans="1:24" ht="16.5"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row>
    <row r="803" spans="1:24" ht="16.5"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row>
    <row r="804" spans="1:24" ht="16.5"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row>
    <row r="805" spans="1:24" ht="16.5"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row>
    <row r="806" spans="1:24" ht="16.5"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row>
    <row r="807" spans="1:24" ht="16.5"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row>
    <row r="808" spans="1:24" ht="16.5"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row>
    <row r="809" spans="1:24" ht="16.5"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row>
    <row r="810" spans="1:24" ht="16.5"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row>
    <row r="811" spans="1:24" ht="16.5"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row>
    <row r="812" spans="1:24" ht="16.5"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row>
    <row r="813" spans="1:24" ht="16.5"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row>
    <row r="814" spans="1:24" ht="16.5"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row>
    <row r="815" spans="1:24" ht="16.5"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24" ht="16.5"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row>
    <row r="817" spans="1:24" ht="16.5"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row>
    <row r="818" spans="1:24" ht="16.5"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row>
    <row r="819" spans="1:24" ht="16.5"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row>
    <row r="820" spans="1:24" ht="16.5"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row>
    <row r="821" spans="1:24" ht="16.5"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row>
    <row r="822" spans="1:24" ht="16.5"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24" ht="16.5"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row>
    <row r="824" spans="1:24" ht="16.5"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row>
    <row r="825" spans="1:24" ht="16.5"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row>
    <row r="826" spans="1:24" ht="16.5"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row>
    <row r="827" spans="1:24" ht="16.5"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row>
    <row r="828" spans="1:24" ht="16.5"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row>
    <row r="829" spans="1:24" ht="16.5"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row>
    <row r="830" spans="1:24" ht="16.5"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row>
    <row r="831" spans="1:24" ht="16.5"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row>
    <row r="832" spans="1:24" ht="16.5"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row>
    <row r="833" spans="1:24" ht="16.5"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row>
    <row r="834" spans="1:24" ht="16.5"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row>
    <row r="835" spans="1:24" ht="16.5"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row>
    <row r="836" spans="1:24" ht="16.5"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row>
    <row r="837" spans="1:24" ht="16.5"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row>
    <row r="838" spans="1:24" ht="16.5"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row>
    <row r="839" spans="1:24" ht="16.5"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row>
    <row r="840" spans="1:24" ht="16.5"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row>
    <row r="841" spans="1:24" ht="16.5"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row>
    <row r="842" spans="1:24" ht="16.5"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row>
    <row r="843" spans="1:24" ht="16.5"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row>
    <row r="844" spans="1:24" ht="16.5"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row>
    <row r="845" spans="1:24" ht="16.5"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row>
    <row r="846" spans="1:24" ht="16.5"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row>
    <row r="847" spans="1:24" ht="16.5"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row>
    <row r="848" spans="1:24" ht="16.5"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row>
    <row r="849" spans="1:24" ht="16.5"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row>
    <row r="850" spans="1:24" ht="16.5"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row>
    <row r="851" spans="1:24" ht="16.5"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row>
    <row r="852" spans="1:24" ht="16.5"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row>
    <row r="853" spans="1:24" ht="16.5"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row>
    <row r="854" spans="1:24" ht="16.5"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row>
    <row r="855" spans="1:24" ht="16.5"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row>
    <row r="856" spans="1:24" ht="16.5"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row>
    <row r="857" spans="1:24" ht="16.5"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row>
    <row r="858" spans="1:24" ht="16.5"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row>
    <row r="859" spans="1:24" ht="16.5"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row>
    <row r="860" spans="1:24" ht="16.5"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row>
    <row r="861" spans="1:24" ht="16.5"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row>
    <row r="862" spans="1:24" ht="16.5"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row>
    <row r="863" spans="1:24" ht="16.5"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row>
    <row r="864" spans="1:24" ht="16.5"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row>
    <row r="865" spans="1:24" ht="16.5"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row>
    <row r="866" spans="1:24" ht="16.5"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row>
    <row r="867" spans="1:24" ht="16.5"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24" ht="16.5"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row>
    <row r="869" spans="1:24" ht="16.5"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row>
    <row r="870" spans="1:24" ht="16.5"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row>
    <row r="871" spans="1:24" ht="16.5"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row>
    <row r="872" spans="1:24" ht="16.5"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row>
    <row r="873" spans="1:24" ht="16.5"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row>
    <row r="874" spans="1:24" ht="16.5"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row>
    <row r="875" spans="1:24" ht="16.5"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row>
    <row r="876" spans="1:24" ht="16.5"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row>
    <row r="877" spans="1:24" ht="16.5"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row>
    <row r="878" spans="1:24" ht="16.5"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row>
    <row r="879" spans="1:24" ht="16.5"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row>
    <row r="880" spans="1:24" ht="16.5"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row>
    <row r="881" spans="1:24" ht="16.5"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row>
    <row r="882" spans="1:24" ht="16.5"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row>
    <row r="883" spans="1:24" ht="16.5"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row>
    <row r="884" spans="1:24" ht="16.5"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row>
    <row r="885" spans="1:24" ht="16.5"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row>
    <row r="886" spans="1:24" ht="16.5"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row>
    <row r="887" spans="1:24" ht="16.5"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row>
    <row r="888" spans="1:24" ht="16.5"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row>
    <row r="889" spans="1:24" ht="16.5"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row>
    <row r="890" spans="1:24" ht="16.5"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row>
    <row r="891" spans="1:24" ht="16.5"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row>
    <row r="892" spans="1:24" ht="16.5"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row>
    <row r="893" spans="1:24" ht="16.5"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row>
    <row r="894" spans="1:24" ht="16.5"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row>
    <row r="895" spans="1:24" ht="16.5"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row>
    <row r="896" spans="1:24" ht="16.5"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row>
    <row r="897" spans="1:24" ht="16.5"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row>
    <row r="898" spans="1:24" ht="16.5"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row>
    <row r="899" spans="1:24" ht="16.5"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24" ht="16.5"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24" ht="16.5"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24" ht="16.5"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24" ht="16.5"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24" ht="16.5"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24" ht="16.5"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24" ht="16.5"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24" ht="16.5"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24" ht="16.5"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row>
    <row r="909" spans="1:24" ht="16.5"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row>
    <row r="910" spans="1:24" ht="16.5"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row>
    <row r="911" spans="1:24" ht="16.5"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row>
    <row r="912" spans="1:24" ht="16.5"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row>
    <row r="913" spans="1:24" ht="16.5"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row>
    <row r="914" spans="1:24" ht="16.5"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row>
    <row r="915" spans="1:24" ht="16.5"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row>
    <row r="916" spans="1:24" ht="16.5"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row>
    <row r="917" spans="1:24" ht="16.5"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row>
    <row r="918" spans="1:24" ht="16.5"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row>
    <row r="919" spans="1:24" ht="16.5"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row>
    <row r="920" spans="1:24" ht="16.5"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row>
    <row r="921" spans="1:24" ht="16.5"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row>
    <row r="922" spans="1:24" ht="16.5"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row>
    <row r="923" spans="1:24" ht="16.5"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row>
    <row r="924" spans="1:24" ht="16.5"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row>
    <row r="925" spans="1:24" ht="16.5"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row>
    <row r="926" spans="1:24" ht="16.5"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row>
    <row r="927" spans="1:24" ht="16.5"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row>
    <row r="928" spans="1:24" ht="16.5"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24" ht="16.5"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row>
    <row r="930" spans="1:24" ht="16.5"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row>
    <row r="931" spans="1:24" ht="16.5"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row>
    <row r="932" spans="1:24" ht="16.5"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row>
    <row r="933" spans="1:24" ht="16.5"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row>
    <row r="934" spans="1:24" ht="16.5"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row>
    <row r="935" spans="1:24" ht="16.5"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row>
    <row r="936" spans="1:24" ht="16.5"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row>
    <row r="937" spans="1:24" ht="16.5"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row>
    <row r="938" spans="1:24" ht="16.5"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row>
    <row r="939" spans="1:24" ht="16.5"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row>
    <row r="940" spans="1:24" ht="16.5"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row>
    <row r="941" spans="1:24" ht="16.5"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row>
    <row r="942" spans="1:24" ht="16.5"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row>
    <row r="943" spans="1:24" ht="16.5"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row>
    <row r="944" spans="1:24" ht="16.5"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row>
    <row r="945" spans="1:24" ht="16.5"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row>
    <row r="946" spans="1:24" ht="16.5"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row>
    <row r="947" spans="1:24" ht="16.5"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row>
    <row r="948" spans="1:24" ht="16.5"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row>
    <row r="949" spans="1:24" ht="16.5"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row>
    <row r="950" spans="1:24" ht="16.5"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row>
    <row r="951" spans="1:24" ht="16.5"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row>
    <row r="952" spans="1:24" ht="16.5"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row>
    <row r="953" spans="1:24" ht="16.5"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row>
    <row r="954" spans="1:24" ht="16.5"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row>
    <row r="955" spans="1:24" ht="16.5"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row>
    <row r="956" spans="1:24" ht="16.5"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row>
    <row r="957" spans="1:24" ht="16.5"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row>
    <row r="958" spans="1:24" ht="16.5"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row>
    <row r="959" spans="1:24" ht="16.5"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row>
    <row r="960" spans="1:24" ht="16.5"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6.5"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row>
    <row r="962" spans="1:24" ht="16.5"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row>
    <row r="963" spans="1:24" ht="16.5"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row>
    <row r="964" spans="1:24" ht="16.5"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6.5"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6.5"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6.5"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row>
    <row r="968" spans="1:24" ht="16.5"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row>
    <row r="969" spans="1:24" ht="16.5"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row>
    <row r="970" spans="1:24" ht="16.5"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row>
    <row r="971" spans="1:24" ht="16.5"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row>
    <row r="972" spans="1:24" ht="16.5"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row>
    <row r="973" spans="1:24" ht="16.5"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row>
    <row r="974" spans="1:24" ht="16.5"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row>
    <row r="975" spans="1:24" ht="16.5"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row>
    <row r="976" spans="1:24" ht="16.5"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row>
    <row r="977" spans="1:24" ht="16.5"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row>
    <row r="978" spans="1:24" ht="16.5"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row>
    <row r="979" spans="1:24" ht="16.5"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row>
    <row r="980" spans="1:24" ht="16.5"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row>
    <row r="981" spans="1:24" ht="16.5"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row>
    <row r="982" spans="1:24" ht="16.5"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row>
    <row r="983" spans="1:24" ht="16.5"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row>
    <row r="984" spans="1:24" ht="16.5"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row>
    <row r="985" spans="1:24" ht="16.5"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row>
    <row r="986" spans="1:24" ht="16.5"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row>
    <row r="987" spans="1:24" ht="16.5"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row>
    <row r="988" spans="1:24" ht="16.5"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row>
  </sheetData>
  <mergeCells count="3">
    <mergeCell ref="C1:F1"/>
    <mergeCell ref="K1:L1"/>
    <mergeCell ref="N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vt:lpstr>
      <vt:lpstr>2021</vt:lpstr>
      <vt:lpstr>2020</vt:lpstr>
      <vt:lpstr>2019</vt: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Dickson, Laura M [BOARD]</dc:creator>
  <cp:lastModifiedBy>Dickson, Laura M [BOARD]</cp:lastModifiedBy>
  <dcterms:created xsi:type="dcterms:W3CDTF">2022-12-29T17:39:59Z</dcterms:created>
  <dcterms:modified xsi:type="dcterms:W3CDTF">2022-12-29T17:40:36Z</dcterms:modified>
</cp:coreProperties>
</file>